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3"/>
  </bookViews>
  <sheets>
    <sheet name="ΠΕ05" sheetId="3" r:id="rId1"/>
    <sheet name="ΠΕ06" sheetId="4" r:id="rId2"/>
    <sheet name="ΠΕ07" sheetId="5" r:id="rId3"/>
    <sheet name="ΠΕ79.01" sheetId="2" r:id="rId4"/>
  </sheets>
  <definedNames>
    <definedName name="_xlnm._FilterDatabase" localSheetId="1" hidden="1">ΠΕ06!$A$2:$O$22</definedName>
    <definedName name="_xlnm.Print_Titles" localSheetId="0">ΠΕ05!$1:$2</definedName>
    <definedName name="_xlnm.Print_Titles" localSheetId="1">ΠΕ06!$1:$2</definedName>
    <definedName name="_xlnm.Print_Titles" localSheetId="2">ΠΕ07!$1:$2</definedName>
    <definedName name="_xlnm.Print_Titles" localSheetId="3">ΠΕ79.01!$1:$2</definedName>
  </definedNames>
  <calcPr calcId="125725"/>
</workbook>
</file>

<file path=xl/calcChain.xml><?xml version="1.0" encoding="utf-8"?>
<calcChain xmlns="http://schemas.openxmlformats.org/spreadsheetml/2006/main">
  <c r="M14" i="4"/>
  <c r="M11"/>
  <c r="M3" i="5" l="1"/>
  <c r="M15"/>
  <c r="M14"/>
  <c r="M13"/>
  <c r="M7"/>
  <c r="M16"/>
  <c r="M9"/>
  <c r="M12"/>
  <c r="M10"/>
  <c r="M8"/>
  <c r="M4"/>
  <c r="M5"/>
  <c r="M17"/>
  <c r="M6"/>
  <c r="M11"/>
  <c r="M18" i="4" l="1"/>
  <c r="M20"/>
  <c r="M19"/>
  <c r="M8"/>
  <c r="M13"/>
  <c r="M5"/>
  <c r="M21"/>
  <c r="M9"/>
  <c r="M15"/>
  <c r="M17"/>
  <c r="M4"/>
  <c r="M22"/>
  <c r="M12"/>
  <c r="M3"/>
  <c r="M6"/>
  <c r="M16"/>
  <c r="M7"/>
  <c r="M10"/>
  <c r="M4" i="3" l="1"/>
  <c r="M6"/>
  <c r="M10"/>
  <c r="M11"/>
  <c r="M9"/>
  <c r="M5"/>
  <c r="M3"/>
  <c r="M7"/>
  <c r="M8"/>
  <c r="M4" i="2" l="1"/>
  <c r="M3"/>
  <c r="M8"/>
  <c r="M5"/>
  <c r="M6"/>
  <c r="M9"/>
  <c r="M7"/>
</calcChain>
</file>

<file path=xl/sharedStrings.xml><?xml version="1.0" encoding="utf-8"?>
<sst xmlns="http://schemas.openxmlformats.org/spreadsheetml/2006/main" count="485" uniqueCount="263">
  <si>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</si>
  <si>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</si>
  <si>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</si>
  <si>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</si>
  <si>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</si>
  <si>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</si>
  <si>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</si>
  <si>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</si>
  <si>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</si>
  <si>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</si>
  <si>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</si>
  <si>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</si>
  <si>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</si>
  <si>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</si>
  <si>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Α. Οργαν.</t>
  </si>
  <si>
    <t>Συμπλ.</t>
  </si>
  <si>
    <t>Κοζάνη</t>
  </si>
  <si>
    <t>ΜΑΡΙΑ</t>
  </si>
  <si>
    <t>Τοποθ.</t>
  </si>
  <si>
    <t>ΓΥΜΝΑΣΙΟ ΒΕΛΒΕΝΤΟΥ</t>
  </si>
  <si>
    <t>1ο ΓΥΜΝΑΣΙΟ ΚΟΖΑΝΗΣ</t>
  </si>
  <si>
    <t>ΓΥΜΝΑΣΙΟ ΓΑΛΑΤΙΝΗΣ</t>
  </si>
  <si>
    <t>1ο ΓΕΝΙΚΟ ΛΥΚΕΙΟ ΠΤΟΛΕΜΑΪΔΑΣ</t>
  </si>
  <si>
    <t>Β. Προσ.</t>
  </si>
  <si>
    <t>ΓΕΩΡΓΙΟΣ</t>
  </si>
  <si>
    <t>4ο ΓΕΝΙΚΟ ΛΥΚΕΙΟ ΚΟΖΑΝΗΣ</t>
  </si>
  <si>
    <t>ΑΝΑΣΤΑΣΙΑ</t>
  </si>
  <si>
    <t>ΓΕΝΙΚΟ ΛΥΚΕΙΟ ΣΙΑΤΙΣΤΑΣ</t>
  </si>
  <si>
    <t>Βόιο</t>
  </si>
  <si>
    <t>ΔΕΣΠΟΙΝΑ</t>
  </si>
  <si>
    <t>ΓΥΜΝΑΣΙΟ ΚΑΠΝΟΧΩΡΙΟΥ</t>
  </si>
  <si>
    <t>ΓΥΜΝΑΣΙΟ ΣΙΑΤΙΣΤΑΣ</t>
  </si>
  <si>
    <t>ΙΩΑΝΝΗΣ</t>
  </si>
  <si>
    <t>ΓΥΜΝΑΣΙΟ ΝΕΑΠΟΛΗΣ</t>
  </si>
  <si>
    <t>2ο ΓΕΝΙΚΟ ΛΥΚΕΙΟ ΚΟΖΑΝΗΣ</t>
  </si>
  <si>
    <t>8ο ΓΥΜΝΑΣΙΟ ΚΟΖΑΝΗΣ</t>
  </si>
  <si>
    <t>1ο ΓΕΝΙΚΟ ΛΥΚΕΙΟ ΚΟΖΑΝΗΣ</t>
  </si>
  <si>
    <t>ΑΝΝΑ</t>
  </si>
  <si>
    <t>3ο ΓΕΝΙΚΟ ΛΥΚΕΙΟ ΠΤΟΛΕΜΑΪΔΑΣ</t>
  </si>
  <si>
    <t>ΓΥΜΝΑΣΙΟ ΑΝΑΤΟΛΙΚΟΥ</t>
  </si>
  <si>
    <t>ΓΙΑΝΝΙΚΑ</t>
  </si>
  <si>
    <t>ΓΕΩΡΓΙΑ</t>
  </si>
  <si>
    <t>4ο ΓΥΜΝΑΣΙΟ ΚΟΖΑΝΗΣ</t>
  </si>
  <si>
    <t>8o-6ο-5ο-2ο Γυμ. Κοζ., Γυμ. Κρόκου</t>
  </si>
  <si>
    <t>ΓΚΙΛΙΟΠΟΥΛΟΥ</t>
  </si>
  <si>
    <t>ΧΙΟΝΙΑ</t>
  </si>
  <si>
    <t>6ο Γυμ. Κοζάνης</t>
  </si>
  <si>
    <t>ΚΑΛΕΑΣ</t>
  </si>
  <si>
    <t>ΛΑΖΑΡΟΣ</t>
  </si>
  <si>
    <t>5ο ΓΥΜΝΑΣΙΟ ΚΟΖΑΝΗΣ</t>
  </si>
  <si>
    <t>Βελβεντό</t>
  </si>
  <si>
    <t>2ο Γυμ. Κοζάνης</t>
  </si>
  <si>
    <t>ΚΟΥΦΟΓΙΑΝΝΗΣ</t>
  </si>
  <si>
    <t xml:space="preserve">ΓΥΜΝΑΣΙΟ ΣΙΑΤΙΣΤΑΣ </t>
  </si>
  <si>
    <t>Γυμ. Σιάτ., Λύκ. Σιάτ., Γυμ. Νεάπολ., Γυμ. Τσοτυλ.</t>
  </si>
  <si>
    <t>ΠΑΣΣΑΛΙΔΗΣ</t>
  </si>
  <si>
    <t>ΑΛΕΞΑΝΔΡΟΣ</t>
  </si>
  <si>
    <t>4ο ΓΥΜΝΑΣΙΟ ΠΤΟΛΕΜΑΪΔΑΣ</t>
  </si>
  <si>
    <t>Γυμ. Ανατολ., Γυμ. Περδίκ., Γυμ. Εμπόρ.-Αναρρ.</t>
  </si>
  <si>
    <t>ΠΑΦΙΛΗ</t>
  </si>
  <si>
    <t>ΑΙΚΑΤΕΡΙΝΗ</t>
  </si>
  <si>
    <t>3ο ΓΥΜΝΑΣΙΟ ΚΟΖΑΝΗΣ</t>
  </si>
  <si>
    <t>ΧΑΤΖΗΜΑΝΩΛΗΣ</t>
  </si>
  <si>
    <t>ΕΜΜΑΝΟΥΗΛ</t>
  </si>
  <si>
    <t>Γυμ. Σερβίων. ΓΕ.Λ. Σερβίων</t>
  </si>
  <si>
    <t>ΓΥΜΝΑΣΙΟ ΛΙΒΑΔΕΡΟΥ</t>
  </si>
  <si>
    <t>ΒΑΡΔΑΚΑ</t>
  </si>
  <si>
    <t>ΕΛΕΝΗ</t>
  </si>
  <si>
    <t>Γυμ. Τραν., Γυμ. Σερβ., Γυμ. Βελβ., Γυμ. Νεάπ., Γυμ. Περδίκ., Γυμ. Γαλατ., 4ο Γυμ. Πτολ., Γυμ. Εμπορ-Αναρρ.</t>
  </si>
  <si>
    <t>ΑΘΗΝΑ</t>
  </si>
  <si>
    <t>ΔΗΜΗΤΡΑ</t>
  </si>
  <si>
    <t>ΔΙΑΦΑ</t>
  </si>
  <si>
    <t>ΒΑΣΙΛΙΚΗ</t>
  </si>
  <si>
    <t>ΕΙΡΗΝΗ</t>
  </si>
  <si>
    <t>3ο ΓΕΝΙΚΟ ΛΥΚΕΙΟ ΚΟΖΑΝΗΣ</t>
  </si>
  <si>
    <t>153607</t>
  </si>
  <si>
    <t>ΚΑΡΑΓΚΟΥΝΗΣ</t>
  </si>
  <si>
    <t>Καλλ. Γυμ. Κοζ., 2ο Γυμ. Κοζ.</t>
  </si>
  <si>
    <t>6ο ΓΥΜΝΑΣΙΟ ΚΟΖΑΝΗΣ</t>
  </si>
  <si>
    <t>168295</t>
  </si>
  <si>
    <t>ΜΑΛΟΥΤΑ</t>
  </si>
  <si>
    <t>ΠΑΣΙΑΚΟΥ</t>
  </si>
  <si>
    <t>ΓΥΜΝΑΣΙΟ ΚΡΟΚΟΥ</t>
  </si>
  <si>
    <t>Καλλ. Γυμ. Κοζ., Γυμ. Γαλατ., 2ο Γυμ. Κοζ., Γυμ. Σερβ., Γυμ. Τρανοβ.</t>
  </si>
  <si>
    <t>ΠΕΜΑ</t>
  </si>
  <si>
    <t>ΜΑΡΙΝΑ</t>
  </si>
  <si>
    <t>193876</t>
  </si>
  <si>
    <t>ΣΙΔΗΡΟΠΟΥΛΟΥ</t>
  </si>
  <si>
    <t>5ο ΓΥΜΝΑΣΙΟ ΠΤΟΛΕΜΑΪΔΑΣ</t>
  </si>
  <si>
    <t>2ο-4ο Γυμ. Πτολ., Γυμ. Αναρρ.-Εμπορ., Γυμ. Περδίκ.</t>
  </si>
  <si>
    <t>ΤΡΙΚΟΥ</t>
  </si>
  <si>
    <t>ΠΑΝΑΓΙΩ</t>
  </si>
  <si>
    <t>ΜΟΥΣΙΚΟ ΣΧΟΛΕΙΟ ΣΙΑΤΙΣΤΑΣ</t>
  </si>
  <si>
    <t>4ο Γυμ. Πτολ., Καλλ. Γυμ. Κοζ., Γυμ. Σερβ., Γυμ. Εμπορ.-Αναρρ., Γυμ. Βελβ., Γυμ. Γαλατ., Γυμ. Περδίκ.</t>
  </si>
  <si>
    <t>ΤΣΑΚΝΑΚΗ</t>
  </si>
  <si>
    <t>ΖΩΗ</t>
  </si>
  <si>
    <t>Δ.Σ. Σιάτιστας, Γυμ. Γαλατινής - Ξηρολίμνης</t>
  </si>
  <si>
    <t>ΦΩΤΕΙΝΗ</t>
  </si>
  <si>
    <t>ΜΟΥΣΙΚΟ ΣΧΟΛΕΙΟ ΠΤΟΛΕΜΑΪΔΑΣ</t>
  </si>
  <si>
    <t>Εορδαία</t>
  </si>
  <si>
    <t>Τοποθ. Διάθ. βάσει της 22ης/06-09-2019 Πράξης (4η Ημέρα) του Π.Υ.Σ.Δ.Ε. Κοζάνης</t>
  </si>
  <si>
    <t>Πίνακας Τοποθετήσεων - Διαθέσεων Εκπαιδευτικών κλάδου ΠΕ05 - Γαλλικής Φιλολογίας βάσει της 22ης/06-09-2019 Πράξης (4η Ημέρα) του Π.Υ.Σ.Δ.Ε. Κοζάνης</t>
  </si>
  <si>
    <t>3ο ΓΥΜΝΑΣΙΟ ΠΤΟΛΕΜΑΪΔΑΣ</t>
  </si>
  <si>
    <t>1ο ΓΥΜΝΑΣΙΟ ΠΤΟΛΕΜΑΪΔΑΣ</t>
  </si>
  <si>
    <t>2ο Γυμ. Κοζ., Καλλ. Γυμ. Κοζ., Γυμ. Αιανής, Υπόλοιπα Γυμνάσια και Λύκεια Κοζάνης</t>
  </si>
  <si>
    <t>2ο Γυμ. Κοζ., Καλλ. Γυμ. Κοζ., Γυμ. Βελβ.,Γυμ. Σερβ., Δ.Ι.Ε.Κ. Κοζ., Σε οποιοδήποτε κενό ΠΕ06(Αγγλ.) ως Β' ειδικ.</t>
  </si>
  <si>
    <t>2ο Γυμ. Κοζ., Καλλ. Γυμ. Κοζ., Γυμ. Αιανής, Υπόλοιπα Σχολεία Δ. Κοζάνης</t>
  </si>
  <si>
    <t>Πίνακας Τοποθετήσεων - Διαθέσεων Εκπαιδευτικών κλάδου ΠΕ06 - Αγγλικής Φιλολογίας βάσει της 22ης/06-09-2019 Πράξης (4η Ημέρα) του Π.Υ.Σ.Δ.Ε. Κοζάνης</t>
  </si>
  <si>
    <t>ΑΚΡΙΒΟΠΟΥΛΟΥ</t>
  </si>
  <si>
    <t>Γυμ. Περδίκ., Γυμ. Εμπόρ-Αναρρ., Γυμ. Ξηρολ., Γυμ. Νεάπ., Μουσ. Σχ. Σιάτιστ., ΓΕ.Λ. Σιάτ.</t>
  </si>
  <si>
    <t>193915</t>
  </si>
  <si>
    <t>ΒΑΓΙΑΝΝΙΔΟΥ</t>
  </si>
  <si>
    <t>3ο-5ο-2ο-6ο Γυμ. Κοζ., Καλλ. Γυμ. Κοζ., Γυμ. Αιαν., Γυμ. Ξηρολ., 2ο ΕΠΑ.Λ. Κοζ., Μουσ. Σχ. Σιάτ., 1ο Γυμ. Πτολ., 2ο ΓΕ.Λ. Πτολ., 1ο Γυμ. Κοζ.</t>
  </si>
  <si>
    <t>ΒΑΛΑΣΑ</t>
  </si>
  <si>
    <t>ΓΕ.Λ. Σιάτ., Γυμ. Ξηρολ., Γυμ. Αιανής</t>
  </si>
  <si>
    <t>ΓΕΩΡΓΙΤΣΗ</t>
  </si>
  <si>
    <t>ΑΘΑΝΑΣΙΑ</t>
  </si>
  <si>
    <t>1ο ΕΠΑ.Λ. ΠΤΟΛΕΜΑΪΔΑΣ</t>
  </si>
  <si>
    <t>1ο Γυμ. Πτολ., Γυμ. Περδίκ., 5ο Γυμ. Πτολ., Γυμ. Εμπορ.-Αναρρ., 2ο-4ο Γυμ. Πτολ., 1ο-2ο-3ο ΓΕ.Λ. Πτολ.</t>
  </si>
  <si>
    <t>ΓΥΜΝΑΣΙΟ ΣΕΡΒΙΩΝ</t>
  </si>
  <si>
    <t>ΔΟΥΛΓΕΡΙΔΟΥ</t>
  </si>
  <si>
    <t>ΑΛΕΞΑΝΔΡΑ</t>
  </si>
  <si>
    <t>2ο ΓΕ.Λ. Πτολ., Μουσ.Σχ. Πτολ., 3ο ΓΕ.Λ. Πτολ., 1ο Γυμ. Πτολ</t>
  </si>
  <si>
    <t>ΔΟΥΤΣΟΥ</t>
  </si>
  <si>
    <t>ΣΟΥΛΤΑΝΑ</t>
  </si>
  <si>
    <t>ΖΑΜΠΡΟΥ</t>
  </si>
  <si>
    <t>ΕΠΑ.Λ. Σιάτ.</t>
  </si>
  <si>
    <t>203258</t>
  </si>
  <si>
    <t>ΘΕΟΦΑΝΟΥΣ</t>
  </si>
  <si>
    <t>ΑΧΙΛΛΕΑΣ</t>
  </si>
  <si>
    <t>2ο ΕΠΑ.Λ. Κοζ.</t>
  </si>
  <si>
    <t>Γ. Από Απόσπαση</t>
  </si>
  <si>
    <t>ΚΑΚΑΡΕΤΣΑΣ</t>
  </si>
  <si>
    <t>ΕΥΑΓΓΕΛΟΣ</t>
  </si>
  <si>
    <t>Γυμ. Ξηρολ., Γυμ. Αιαν., Εσπ. Γυμ. Κοζ.</t>
  </si>
  <si>
    <t>ΚΑΛΑΪΤΖΙΔΟΥ</t>
  </si>
  <si>
    <t>Καλλ. Γυμ. Κοζ., Μουσ. Σχ. Σιάτ., ΓΕ.Λ. Σιάτιστ., ΕΠΑ.Λ. Σιάτ., 2ο-6ο Γυμ. Κοζ., Όλα τα σχολεία της πόλης της Κοζάνης</t>
  </si>
  <si>
    <t>206013</t>
  </si>
  <si>
    <t>ΚΑΡΑΚΑΣΗ</t>
  </si>
  <si>
    <t>Εσπ. ΓΕ.Λ. Κοζ., Εσπ. Γυμ. Κοζ., 2ο-5ο-3ο-1ο Γυμ. Κοζ., 4ο Εσπ. ΕΠΑ.Λ. Κοζ., 6ο Γυμ. Κοζ., Γυμ. Ξηρολ., 2ο ΕΠΑ.Λ. Κοζ.</t>
  </si>
  <si>
    <t>ΚΟΥΤΟΡΙΚΟΥ</t>
  </si>
  <si>
    <t>ΣΟΦΙΑ</t>
  </si>
  <si>
    <t>1ο-2ο-3ο-6ο Γυμ. Κοζ., Καλλ. Γυμ. Κοζ., Εσπερ. Γυμ. Κοζ.</t>
  </si>
  <si>
    <t>ΜΑΝΩΛΑ</t>
  </si>
  <si>
    <t>ΒΙΚΤΩΡΙΑ</t>
  </si>
  <si>
    <t>Μουσ. Σχολ. Σιάτιστας</t>
  </si>
  <si>
    <t>210556</t>
  </si>
  <si>
    <t>ΜΑΡΤΙΝΑΚΗ</t>
  </si>
  <si>
    <t>ΚΑΣΣΙΑΝΗ</t>
  </si>
  <si>
    <t>Α/Βάθμια Κοζάνης, 3ο ΓΕ.Λ. Πτολ., 1ο-2ο-3ο-4ο-5ο Γυμ. Πτολ., Μουσ. Γυμ. Πτολ., 3ο Εσπ. ΕΠΑ.Λ. Πτολ., Γυμ. Περδίκ., Γυμ. Ανατολ., Γυμ. Εμπορ-Αναρράχ., 1ο-2ο ΓΕ.Λ. Πτολ.</t>
  </si>
  <si>
    <t>ΜΠΟΥΜΠΟΥΡΕΚΑ</t>
  </si>
  <si>
    <t>ΠΑΡΑΣΚΕΥΗ</t>
  </si>
  <si>
    <t>Σέρβια</t>
  </si>
  <si>
    <t>ΕΠΑ.Λ. Σερβ., ΓΕ.Λ. Σερβ.</t>
  </si>
  <si>
    <t>ΝΤΩΝΑ</t>
  </si>
  <si>
    <t>ΑΡΓΥΡΙΤΣΑ</t>
  </si>
  <si>
    <t>1ο ΕΠΑΛ ΚΟΖΑΝΗΣ</t>
  </si>
  <si>
    <t>6ο-5ο-3ο Γυμ. Κοζ., 2ο ΕΠΑ.Λ. Κοζ.</t>
  </si>
  <si>
    <t>ΠΛΗΙΝΑ</t>
  </si>
  <si>
    <t>6ο-3ο-1ο-2ο-5ο Γυμ. Κοζ., Καλλ. Γυμ. Κοζ., Γυμ. Ξηρολ.</t>
  </si>
  <si>
    <t>ΣΤΡΑΓΑΛΛΑΚΗ</t>
  </si>
  <si>
    <t>ΘΕΟΔΩΡΑ</t>
  </si>
  <si>
    <t>Σερβίων-Βελβεντού</t>
  </si>
  <si>
    <t>ΤΖΙΟΥΤΖΑ</t>
  </si>
  <si>
    <t>ΒΑΪΑ</t>
  </si>
  <si>
    <t>Α/Βάθμια Κοζάνης, ΓΕ.Λ. Σιάτ., Μουσ. Σχ. Σιάτ., Γυμ. Ξηρολ., Καλλ. Γυμ. Κοζ., Γυμ. Αιανής, Γυμ. Περδίκ., ΕΠΑ.Λ. Σιάτ.</t>
  </si>
  <si>
    <t>ΤΣΑΡΤΣΑΡΗ</t>
  </si>
  <si>
    <t>Γυμν. Ανατολ., Γυμ. Εμπορ-Αναρρ., Γυμ. Περδίκ., Γυμ. Σιάτ., ΓΕ.Λ. Σιάτ.</t>
  </si>
  <si>
    <t>2ο ΕΠΑ.Λ. ΚΟΖΑΝΗΣ</t>
  </si>
  <si>
    <t xml:space="preserve"> ΓΕΝΙΚΟ ΛΥΚΕΙΟ ΒΕΛΒΕΝΤΟΥ</t>
  </si>
  <si>
    <t>Γυμ. Λιβαδ., Γυμ. Τρανόβ., Γυμ. Ξηρολ.</t>
  </si>
  <si>
    <t>Πίνακας Τοποθετήσεων - Διαθέσεων Εκπαιδευτικών κλάδου ΠΕ07 - Γερμανικής Φιλολογίας βάσει της 22ης/06-09-2019 Πράξης (4η Ημέρα) του Π.Υ.Σ.Δ.Ε. Κοζάνης</t>
  </si>
  <si>
    <t>ΑΡΑΒΟΠΟΥΛΟΥ</t>
  </si>
  <si>
    <t>8ο - 1ο Γυμ. Κοζ., Γυμ. Λευκοπηγής - Ξηρολίμνης, 4ο Γυμ. Πτολ.</t>
  </si>
  <si>
    <t>ΒΑΞΕΒΑΝΑΚΗ</t>
  </si>
  <si>
    <t>ΘΕΟΔΟΣΙΑ</t>
  </si>
  <si>
    <t>Μουσ. Σχολ. Πτολ., 1ο ΓΕ.Λ. Πτολ.</t>
  </si>
  <si>
    <t>ΓΕΩΡΓΑΛΗ</t>
  </si>
  <si>
    <t>ΓΥΜΝΑΣΙΟ ΚΑΜΕΝΩΝ ΒΟΥΡΛΩΝ ΦΘΙΩΤΙΔΑΣ</t>
  </si>
  <si>
    <t>1ο-8ο Γυμ. Κοζ, Γυμ. Ξηρολ., Γυμ. Λευκ., Γυμ. Αιανής, 2ο Γυμ. Πτολ., Γυμ. Σερβ.</t>
  </si>
  <si>
    <t>ΔΗΜΗΤΡΑΚΗ</t>
  </si>
  <si>
    <t>ΑΓΓΕΛΙΚΗ</t>
  </si>
  <si>
    <t>2ο ΓΥΜΝΑΣΙΟ ΚΟΖΑΝΗΣ</t>
  </si>
  <si>
    <t>5ο - 1ο Γυμ. Κοζ.</t>
  </si>
  <si>
    <t>167318</t>
  </si>
  <si>
    <t>ΧΡΥΣΟΥΛΑ</t>
  </si>
  <si>
    <t>1ο Γυμ. Κοζ.</t>
  </si>
  <si>
    <t>ΚΑΡΑΓΙΑΝΝΗ</t>
  </si>
  <si>
    <t>8ο Γυμ. Κοζ.</t>
  </si>
  <si>
    <t>ΚΑΡΑΝΑΤΣΙΟΥ</t>
  </si>
  <si>
    <t>Γυμ. Κρόκου, 8ο - 1ο Γυμ. Κοζ. 2ο ΕΠΑ.Λ. Κοζ., Γυμ. Λευκοπηγής, Καλλιτ. Γυμ. Κοζ., Γυμ. Ξηρολίμνης</t>
  </si>
  <si>
    <t>219467</t>
  </si>
  <si>
    <t>ΚΑΣΚΑΜΑΝΙΔΟΥ</t>
  </si>
  <si>
    <t>ΠΑΡΑΣΚΕΥH</t>
  </si>
  <si>
    <t>ΜΑΜΛΙΑΓΚΑ</t>
  </si>
  <si>
    <t>ΜΑΡΙΑΝΘΗ</t>
  </si>
  <si>
    <t>1ο - 8ο Γυμ. Κοζ., Καλλιτ. Γυμ. Κοζ., Γυμ. Λευκοπηγής - Αιανής - Ξηρολίμνης</t>
  </si>
  <si>
    <t>ΜΑΡΚΟΥ</t>
  </si>
  <si>
    <t>ΠΑΡΙΣ</t>
  </si>
  <si>
    <t>2ο ΓΥΜΝΑΣΙΟ ΑΡΓΟΥΣ ΟΡΕΣΤΙΚΟΥ ΚΑΣΤΟΡΙΑΣ</t>
  </si>
  <si>
    <t>1ο-8ο Γυμ. Κοζ., Γυμ. Λευκ., Γυμ. Ξηρολ., Γυμ. Αιανής, 2ο-4ο Γυμ. Πτολ., Μουσ. Σχ. Πτολ., Γυμ. Εμπ-Αναρ., Γυμ. Σιάτ., Γυμ. Σερβ., Γυμ. Περδ., Γυμ. Λιβαδ., Γυμ. Τσοτ.</t>
  </si>
  <si>
    <t>ΠΑΠΑΪΩΑΝΝΟΥ</t>
  </si>
  <si>
    <t>ΠΕΤΡΟΥΛΑ</t>
  </si>
  <si>
    <t>Γυμ. Σιάτιστας, Μουσ. Σχολ. Σιάτιστας, Γυμ. Ξηρολίμνης - Γαλατινής</t>
  </si>
  <si>
    <t>ΠΙΠΕΡΙΔΟΥ</t>
  </si>
  <si>
    <t>Μουσ. Σχολ. Πτολ., Γυμ. Λιβαδερού - Καπνοχωρίου</t>
  </si>
  <si>
    <t>ΠΟΡΦΥΛΙΔΟΥ</t>
  </si>
  <si>
    <t>2ο Γυμ. Πτολ., Μουσ. Σχολ. Πτολ., 4ο Γυμ. Πτολ.</t>
  </si>
  <si>
    <t>ΤΖΗΚΑΣ</t>
  </si>
  <si>
    <t>1ο - 8ο Γυμ. Κοζ., Γυμ. Σερβίων - Ξηρολίμνης - Καλλιτεχνικό - Λευκοπηγής - Αιανής</t>
  </si>
  <si>
    <t>ΤΣΑΛΗ</t>
  </si>
  <si>
    <t>ΚΛΕΟΝΙΚΗ</t>
  </si>
  <si>
    <t>Γυμ. Τσοτυλίου</t>
  </si>
  <si>
    <t>Γυμνάσιο Αιανής - Κρόκου, Καλλιτ. Γυμ. Κοζ., 2ο ΕΠΑ.Λ. Κοζ., 8ο - 1ο Γυμ. Κοζ.</t>
  </si>
  <si>
    <t>ΓΕ.Λ. Νεάπ., Γυμ. με Λυκ. Τάξ. Τσοτυλίου</t>
  </si>
  <si>
    <t>Διάθεση 8 ώρες στο ΓΕ.Λ. Νεάπολης</t>
  </si>
  <si>
    <t>Διάθεση 6 ώρες στο Γυμνάσιο Ξηρολίμνης</t>
  </si>
  <si>
    <t>Διάθεση 6 ώρες στο ΕΠΑ.Λ. Σερβίων</t>
  </si>
  <si>
    <t>Διάθεση 18 ώρες στο 2ο ΓΕ.Λ. Πτολεμαΐδας</t>
  </si>
  <si>
    <t>Διάθεση 6 ώρες στο 3ο Γυμνάσιο Κοζάνης, 6 ώρες στο 5ο Γυμνάσιο Κοζάνης και 6 ώρες στο Καλλιτεχνικό Γυμνάσιο Κοζάνης</t>
  </si>
  <si>
    <t>Διάθεση 4 ώρες στο 6ο Γυμνάσιο Κοζάνης, 2 ώρες στο 1ο Γυμνάσιο Κοζάνης</t>
  </si>
  <si>
    <t>Διάθεση 14 ώρες στο Μουσικό Σχολείο Σιάτιστας</t>
  </si>
  <si>
    <t>Διάθεση 6 ώρες στο Γυμνάσιο Περδίκκα και 2 ώρες στο 2ο Γυμνάσιο Πτολεμαΐδας</t>
  </si>
  <si>
    <t>Διάθεση 10 ώρες στο ΕΠΑ.Λ. Σιάτιστας</t>
  </si>
  <si>
    <t>Διάθεση 4 ώρες στο 2ο Γυμνάσιο Κοζάνης</t>
  </si>
  <si>
    <t>Διάθεση 6 ώρες στο 4ο Εσπερινό ΕΠΑ.Λ. Κοζάνης, 4 ώρες στο Εσπερινό ΓΕ.Λ. Κοζάνης και 2 ώρες στο Εσπερινό Γυμνάσιο Κοζάνης</t>
  </si>
  <si>
    <t>Διάθεση 4 ώρες στο Εσπερινό Γυμνάσιο Κοζάνης</t>
  </si>
  <si>
    <t>Διάθεση 6 ώρες στο 1ο Γυμνάσιο Πτολεμαΐδας, 6 ώρες στο Γυμνάσιο Αναρράχης - Εμπορίου, 4 ώρες στο 5ο Γυμνάσιο Πτολεμαΐδας, 2 ώρες στο 4ο Γυμνάσιο Πτολεμαΐδας και 2 ώρες στο 3ο Γυμνάσιο Πτολεμαΐδας</t>
  </si>
  <si>
    <t>Διάθεση 12 ώρες στο ΓΕ.Λ. Σιάτιστας, 4 ώρες στο Γυμνάσιο Σιάτιστας και 2 ώρες στο Μουσικό Σχολείο Σιάτιστας</t>
  </si>
  <si>
    <t>Διάθεση 8 ώρες στο 4ο Εσπερινό ΕΠΑ.Λ. Κοζάνης</t>
  </si>
  <si>
    <t>Διάθεση 6 ώρες στο Γυμνάσιο με Λ.Τ. Τσοτυλίου</t>
  </si>
  <si>
    <t>Διάθεση 2 ώρες στο 1ο Γυμνάσιο Κοζάνης</t>
  </si>
  <si>
    <t>Διάθεση 4 ώρες στο 1ο Γυμνάσιο Κοζάνης</t>
  </si>
  <si>
    <t>Διάθεση 4 ώρες στο Μουσικό Σχολείο Πτολεμαΐδας</t>
  </si>
  <si>
    <t>Διάθεση 10 ώρες στο Γυμνάσιο Σιάτιστας και 2 ώρες στο Γυμνάσιο Γαλατινής</t>
  </si>
  <si>
    <t>Διάθεση 6 ώρες στο 8ο Γυμνάσιο Κοζάνης</t>
  </si>
  <si>
    <t>Διάθεση 6 ώρες στο 1ο Γυμνάσιο Κοζάνης</t>
  </si>
  <si>
    <t>Διάθεση 2 ώρες στο 2ο ΕΠΑ.Λ. Κοζάνης</t>
  </si>
  <si>
    <t>Διάθεση 6 ώρες στο 8ο Γυμνάσιο Κοζάνης και 6 ώρες στο Γυμνάσιο Λευκοπηγής</t>
  </si>
  <si>
    <t>Διάθεση 4 ώρες στο Γυμνάσιο Αιανής και 4 ώρες στο Καλλιτεχνικό</t>
  </si>
  <si>
    <t>Τοποθέτηση (18 ώρες) στο 2ο Γυμνάσιο Πτολεμαΐδας</t>
  </si>
  <si>
    <t>Ανάθεση 6 ωρών στο Γυμνάσιο Λιβαδερού και 2 ώρες στο Γυμνάσιο Αναρράχης - Εμπορίου</t>
  </si>
  <si>
    <t>Τοποθέτηση (6 ώρες) στο Γυμνάσιο Ξηρολίμνης και 4 ώρες στο Μουσικό Σχολείο Πτολεμαΐδας</t>
  </si>
  <si>
    <t>Διάθεση 2 ώρες στο Γυμνάσιο Γαλατινής</t>
  </si>
  <si>
    <t>Διάθεση 6 ώρες στο Γυμνάσιο Βελβεντού</t>
  </si>
  <si>
    <t>Διάθεση 8 ώρες στο 4ο Γυμνάσιο Πτολεμαΐδας</t>
  </si>
  <si>
    <t>Διάθεση 4 ώρες στο Καλλιτεχνικό Γυμνάσιο Κοζάνης</t>
  </si>
  <si>
    <t>Διάθεση 6 ώρες στο Γυμνάσιο Τρανοβάλτου</t>
  </si>
  <si>
    <t>Διάθεση 4 ώρες στο Γυμνάσιο Γαλατινής</t>
  </si>
  <si>
    <t>Διάθεση 6 ώρες στο Γυμνάσιο Εμπορίου - Αναρράχης και 2 ώρες στο Γυμνάσιο Περδίκκα</t>
  </si>
  <si>
    <t>Διάθεση 4 ώρες στο Γυμνάσιο Σερβίων και 2 ώρες στο Γυμνάσιο Νεάπολης</t>
  </si>
  <si>
    <t>Διάθεση 8 ώρες στο Γυμνάσιο Σερβίων και 2 ώρες στο ΓΕ.Λ. Σερβίων</t>
  </si>
  <si>
    <t>Διάθεση 5 ώρες στο Γυμνάσιο Νεάπολης, 3 ώρες στο Γυμνάσιο με Λ.Τ. Τσοτυλίου και 2 ώρες στο ΓΕ.Λ. Σιάτιστας</t>
  </si>
  <si>
    <t>Διάθεση 5 ώρες στο Γυμνάσιο Ανατολικού και 3 ώρες στο Γυμνάσιο Περδίκκα</t>
  </si>
  <si>
    <t>Διάθεση 8 ώρες στο 6ο Γυμνάσιο Κοζάνης</t>
  </si>
  <si>
    <t>Νεά προσωρινή τοποθέτηση (10 ώρες) στο 3ο ΓΕ.Λ. Πτολεμαΐδας και 2 ώρες στο 2ο ΓΕ.Λ. Πτολεμαΐδας</t>
  </si>
  <si>
    <t>Ανάθεση 6 ώρες στο Γυμνάσιο Λιβαδερού, 6 ώρες στο Γυμνάσιο Τρανοβάλτου, 3 ώρες στο ΕΠΑ.Λ. Σερβίων και 2 ώρες στο ΓΕ.Λ. Σερβίων</t>
  </si>
  <si>
    <t>Νεά προσωρινή τοποθέτηση (12 ώρες) στο Γυμνάσιο με Λ.Τ. Τσοτυλίου και διάθεση 4 ώρες στο ΕΠΑ.Λ. Σιάτιστας</t>
  </si>
  <si>
    <t>Νεά προσωρινή τοποθέτηση (10 ώρες) στο 2ο ΕΠΑ.Λ. Κοζάνης και 4 ώρες στο 3ο Εσπερινό ΕΠΑ.Λ. Πτολεμαΐδας</t>
  </si>
  <si>
    <t>Νέα προσωρινή τοποθέτηση (10 ώρες) στο Γυμνάσιο με Λ.Τ. Πενταλόφου και διάθεση 4 ώρες στο ΓΕ.Λ. Νεάπολης</t>
  </si>
  <si>
    <t>Νεά προσωρινή τοποθέτηση (12 ώρες) στο 4ο Γυμνάσιο Πτολεμαΐδας και 4 ώρες στο Γυμνάσιο Περδίκκα</t>
  </si>
  <si>
    <t>Ανάθεση 14 ώρες στο Γυμνάσιο Σερβίων και 2 ώρες στο ΓΕ.Λ. Σερβίων</t>
  </si>
  <si>
    <t>Πίνακας Αιτήσεων Εκπαιδευτικών κλάδου ΠΕ79.01 - Μουσικής βάσει της 22ης/06-09-2019 Πράξης (4η Ημέρα) του Π.Υ.Σ.Δ.Ε. Κοζάνης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</si>
</sst>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</cellStyleXfs>
  <cellXfs count="13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4">
    <cellStyle name="Normal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view="pageBreakPreview" zoomScaleNormal="100" zoomScaleSheetLayoutView="100" workbookViewId="0">
      <selection activeCell="O7" sqref="O7"/>
    </sheetView>
  </sheetViews>
  <sheetFormatPr defaultColWidth="17.5546875" defaultRowHeight="14.4"/>
  <cols>
    <col min="1" max="1" width="3.33203125" bestFit="1" customWidth="1"/>
    <col min="2" max="2" width="5.5546875" bestFit="1" customWidth="1"/>
    <col min="3" max="3" width="10.33203125" bestFit="1" customWidth="1"/>
    <col min="4" max="4" width="10.109375" bestFit="1" customWidth="1"/>
    <col min="5" max="5" width="17.88671875" bestFit="1" customWidth="1"/>
    <col min="6" max="6" width="6.88671875" customWidth="1"/>
    <col min="7" max="7" width="7" bestFit="1" customWidth="1"/>
    <col min="8" max="9" width="7.33203125" customWidth="1"/>
    <col min="10" max="10" width="7" customWidth="1"/>
    <col min="11" max="11" width="5.88671875" bestFit="1" customWidth="1"/>
    <col min="12" max="12" width="6.5546875" bestFit="1" customWidth="1"/>
    <col min="13" max="13" width="10.44140625" bestFit="1" customWidth="1"/>
    <col min="14" max="14" width="20.6640625" bestFit="1" customWidth="1"/>
    <col min="15" max="15" width="20.88671875" customWidth="1"/>
  </cols>
  <sheetData>
    <row r="1" spans="1:15" ht="46.8" customHeight="1" thickBot="1">
      <c r="A1" s="12" t="s">
        <v>101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100</v>
      </c>
    </row>
    <row r="3" spans="1:15" ht="25.2" customHeight="1">
      <c r="A3" s="2">
        <v>1</v>
      </c>
      <c r="B3" s="3" t="s">
        <v>75</v>
      </c>
      <c r="C3" s="3" t="s">
        <v>76</v>
      </c>
      <c r="D3" s="3" t="s">
        <v>32</v>
      </c>
      <c r="E3" s="3" t="s">
        <v>20</v>
      </c>
      <c r="F3" s="3" t="s">
        <v>14</v>
      </c>
      <c r="G3" s="3" t="s">
        <v>15</v>
      </c>
      <c r="H3" s="7">
        <v>81.66</v>
      </c>
      <c r="I3" s="7">
        <v>133.62</v>
      </c>
      <c r="J3" s="7">
        <v>12</v>
      </c>
      <c r="K3" s="4" t="s">
        <v>16</v>
      </c>
      <c r="L3" s="4" t="s">
        <v>16</v>
      </c>
      <c r="M3" s="5">
        <f t="shared" ref="M3:M11" si="0">SUM(H3:J3)</f>
        <v>227.28</v>
      </c>
      <c r="N3" s="4" t="s">
        <v>77</v>
      </c>
      <c r="O3" s="6" t="s">
        <v>246</v>
      </c>
    </row>
    <row r="4" spans="1:15" ht="20.399999999999999">
      <c r="A4" s="2">
        <v>2</v>
      </c>
      <c r="B4" s="3">
        <v>170978</v>
      </c>
      <c r="C4" s="3" t="s">
        <v>94</v>
      </c>
      <c r="D4" s="3" t="s">
        <v>95</v>
      </c>
      <c r="E4" s="3" t="s">
        <v>31</v>
      </c>
      <c r="F4" s="3" t="s">
        <v>14</v>
      </c>
      <c r="G4" s="3" t="s">
        <v>15</v>
      </c>
      <c r="H4" s="7">
        <v>63.75</v>
      </c>
      <c r="I4" s="7">
        <v>150.91</v>
      </c>
      <c r="J4" s="7">
        <v>4</v>
      </c>
      <c r="K4" s="4" t="s">
        <v>28</v>
      </c>
      <c r="L4" s="4"/>
      <c r="M4" s="5">
        <f t="shared" si="0"/>
        <v>218.66</v>
      </c>
      <c r="N4" s="4" t="s">
        <v>96</v>
      </c>
      <c r="O4" s="6" t="s">
        <v>243</v>
      </c>
    </row>
    <row r="5" spans="1:15" ht="40.799999999999997">
      <c r="A5" s="2">
        <v>3</v>
      </c>
      <c r="B5" s="3" t="s">
        <v>79</v>
      </c>
      <c r="C5" s="3" t="s">
        <v>80</v>
      </c>
      <c r="D5" s="3" t="s">
        <v>37</v>
      </c>
      <c r="E5" s="3" t="s">
        <v>35</v>
      </c>
      <c r="F5" s="3" t="s">
        <v>14</v>
      </c>
      <c r="G5" s="3" t="s">
        <v>15</v>
      </c>
      <c r="H5" s="7">
        <v>72.290000000000006</v>
      </c>
      <c r="I5" s="7">
        <v>115.65</v>
      </c>
      <c r="J5" s="7">
        <v>4</v>
      </c>
      <c r="K5" s="4" t="s">
        <v>16</v>
      </c>
      <c r="L5" s="4"/>
      <c r="M5" s="5">
        <f t="shared" si="0"/>
        <v>191.94</v>
      </c>
      <c r="N5" s="4" t="s">
        <v>105</v>
      </c>
      <c r="O5" s="6" t="s">
        <v>244</v>
      </c>
    </row>
    <row r="6" spans="1:15" ht="40.799999999999997">
      <c r="A6" s="2">
        <v>4</v>
      </c>
      <c r="B6" s="3">
        <v>203149</v>
      </c>
      <c r="C6" s="3" t="s">
        <v>90</v>
      </c>
      <c r="D6" s="3" t="s">
        <v>91</v>
      </c>
      <c r="E6" s="3" t="s">
        <v>92</v>
      </c>
      <c r="F6" s="3" t="s">
        <v>14</v>
      </c>
      <c r="G6" s="3" t="s">
        <v>15</v>
      </c>
      <c r="H6" s="7">
        <v>54.16</v>
      </c>
      <c r="I6" s="7">
        <v>127.83</v>
      </c>
      <c r="J6" s="7">
        <v>4</v>
      </c>
      <c r="K6" s="4" t="s">
        <v>16</v>
      </c>
      <c r="L6" s="4"/>
      <c r="M6" s="5">
        <f t="shared" si="0"/>
        <v>185.99</v>
      </c>
      <c r="N6" s="4" t="s">
        <v>93</v>
      </c>
      <c r="O6" s="6" t="s">
        <v>245</v>
      </c>
    </row>
    <row r="7" spans="1:15" ht="30.6">
      <c r="A7" s="2">
        <v>5</v>
      </c>
      <c r="B7" s="3">
        <v>170769</v>
      </c>
      <c r="C7" s="3" t="s">
        <v>71</v>
      </c>
      <c r="D7" s="3" t="s">
        <v>72</v>
      </c>
      <c r="E7" s="3" t="s">
        <v>49</v>
      </c>
      <c r="F7" s="3" t="s">
        <v>14</v>
      </c>
      <c r="G7" s="3" t="s">
        <v>15</v>
      </c>
      <c r="H7" s="7">
        <v>76.45</v>
      </c>
      <c r="I7" s="7">
        <v>106.24</v>
      </c>
      <c r="J7" s="7"/>
      <c r="K7" s="4" t="s">
        <v>16</v>
      </c>
      <c r="L7" s="4" t="s">
        <v>16</v>
      </c>
      <c r="M7" s="5">
        <f t="shared" si="0"/>
        <v>182.69</v>
      </c>
      <c r="N7" s="4" t="s">
        <v>104</v>
      </c>
      <c r="O7" s="6" t="s">
        <v>224</v>
      </c>
    </row>
    <row r="8" spans="1:15" ht="40.799999999999997">
      <c r="A8" s="2">
        <v>6</v>
      </c>
      <c r="B8" s="3">
        <v>203007</v>
      </c>
      <c r="C8" s="3" t="s">
        <v>66</v>
      </c>
      <c r="D8" s="3" t="s">
        <v>67</v>
      </c>
      <c r="E8" s="3" t="s">
        <v>30</v>
      </c>
      <c r="F8" s="3" t="s">
        <v>14</v>
      </c>
      <c r="G8" s="3" t="s">
        <v>15</v>
      </c>
      <c r="H8" s="7">
        <v>50.62</v>
      </c>
      <c r="I8" s="7">
        <v>120.08</v>
      </c>
      <c r="J8" s="7">
        <v>4</v>
      </c>
      <c r="K8" s="4" t="s">
        <v>16</v>
      </c>
      <c r="L8" s="4"/>
      <c r="M8" s="5">
        <f t="shared" si="0"/>
        <v>174.7</v>
      </c>
      <c r="N8" s="4" t="s">
        <v>68</v>
      </c>
      <c r="O8" s="6" t="s">
        <v>247</v>
      </c>
    </row>
    <row r="9" spans="1:15" ht="30.6">
      <c r="A9" s="2">
        <v>7</v>
      </c>
      <c r="B9" s="3">
        <v>193864</v>
      </c>
      <c r="C9" s="3" t="s">
        <v>81</v>
      </c>
      <c r="D9" s="3" t="s">
        <v>67</v>
      </c>
      <c r="E9" s="3" t="s">
        <v>82</v>
      </c>
      <c r="F9" s="3" t="s">
        <v>14</v>
      </c>
      <c r="G9" s="3" t="s">
        <v>15</v>
      </c>
      <c r="H9" s="7">
        <v>57.08</v>
      </c>
      <c r="I9" s="7">
        <v>109.46</v>
      </c>
      <c r="J9" s="7">
        <v>4</v>
      </c>
      <c r="K9" s="4"/>
      <c r="L9" s="4"/>
      <c r="M9" s="5">
        <f t="shared" si="0"/>
        <v>170.54</v>
      </c>
      <c r="N9" s="4" t="s">
        <v>83</v>
      </c>
      <c r="O9" s="6" t="s">
        <v>248</v>
      </c>
    </row>
    <row r="10" spans="1:15" ht="34.200000000000003" customHeight="1">
      <c r="A10" s="2">
        <v>8</v>
      </c>
      <c r="B10" s="3" t="s">
        <v>86</v>
      </c>
      <c r="C10" s="3" t="s">
        <v>87</v>
      </c>
      <c r="D10" s="3" t="s">
        <v>69</v>
      </c>
      <c r="E10" s="3" t="s">
        <v>88</v>
      </c>
      <c r="F10" s="3" t="s">
        <v>14</v>
      </c>
      <c r="G10" s="3" t="s">
        <v>15</v>
      </c>
      <c r="H10" s="7">
        <v>42.29</v>
      </c>
      <c r="I10" s="7">
        <v>105.84</v>
      </c>
      <c r="J10" s="7">
        <v>18</v>
      </c>
      <c r="K10" s="4"/>
      <c r="L10" s="4"/>
      <c r="M10" s="5">
        <f t="shared" si="0"/>
        <v>166.13</v>
      </c>
      <c r="N10" s="4" t="s">
        <v>89</v>
      </c>
      <c r="O10" s="6" t="s">
        <v>249</v>
      </c>
    </row>
    <row r="11" spans="1:15" ht="34.799999999999997" customHeight="1">
      <c r="A11" s="2">
        <v>9</v>
      </c>
      <c r="B11" s="3">
        <v>203120</v>
      </c>
      <c r="C11" s="3" t="s">
        <v>84</v>
      </c>
      <c r="D11" s="3" t="s">
        <v>85</v>
      </c>
      <c r="E11" s="3" t="s">
        <v>49</v>
      </c>
      <c r="F11" s="3" t="s">
        <v>14</v>
      </c>
      <c r="G11" s="3" t="s">
        <v>15</v>
      </c>
      <c r="H11" s="7">
        <v>51.25</v>
      </c>
      <c r="I11" s="7">
        <v>87.82</v>
      </c>
      <c r="J11" s="7">
        <v>4</v>
      </c>
      <c r="K11" s="4" t="s">
        <v>16</v>
      </c>
      <c r="L11" s="4" t="s">
        <v>16</v>
      </c>
      <c r="M11" s="5">
        <f t="shared" si="0"/>
        <v>143.07</v>
      </c>
      <c r="N11" s="4" t="s">
        <v>106</v>
      </c>
      <c r="O11" s="6" t="s">
        <v>250</v>
      </c>
    </row>
  </sheetData>
  <sortState ref="B3:O20">
    <sortCondition ref="F3:F20"/>
    <sortCondition descending="1" ref="M3:M20"/>
    <sortCondition ref="C3:C20"/>
  </sortState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2" orientation="landscape" r:id="rId1"/>
  <ignoredErrors>
    <ignoredError sqref="B3:B4 B10 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Normal="100" zoomScaleSheetLayoutView="85" workbookViewId="0">
      <selection activeCell="O18" sqref="O18:O22"/>
    </sheetView>
  </sheetViews>
  <sheetFormatPr defaultRowHeight="14.4"/>
  <cols>
    <col min="1" max="1" width="3.33203125" bestFit="1" customWidth="1"/>
    <col min="2" max="2" width="8.33203125" bestFit="1" customWidth="1"/>
    <col min="3" max="3" width="11.6640625" bestFit="1" customWidth="1"/>
    <col min="4" max="4" width="10.21875" bestFit="1" customWidth="1"/>
    <col min="5" max="5" width="14.88671875" customWidth="1"/>
    <col min="6" max="6" width="6.44140625" customWidth="1"/>
    <col min="7" max="7" width="6.6640625" customWidth="1"/>
    <col min="8" max="9" width="7.5546875" customWidth="1"/>
    <col min="10" max="10" width="5.33203125" customWidth="1"/>
    <col min="11" max="11" width="7" customWidth="1"/>
    <col min="12" max="12" width="6.88671875" customWidth="1"/>
    <col min="13" max="13" width="5.88671875" bestFit="1" customWidth="1"/>
    <col min="14" max="14" width="21.88671875" customWidth="1"/>
    <col min="15" max="15" width="22.88671875" customWidth="1"/>
  </cols>
  <sheetData>
    <row r="1" spans="1:15" ht="46.8" customHeight="1" thickBot="1">
      <c r="A1" s="12" t="s">
        <v>107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1.4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100</v>
      </c>
    </row>
    <row r="3" spans="1:15" ht="20.399999999999999">
      <c r="A3" s="2">
        <v>1</v>
      </c>
      <c r="B3" s="3">
        <v>165203</v>
      </c>
      <c r="C3" s="3" t="s">
        <v>123</v>
      </c>
      <c r="D3" s="3" t="s">
        <v>124</v>
      </c>
      <c r="E3" s="3" t="s">
        <v>33</v>
      </c>
      <c r="F3" s="3" t="s">
        <v>14</v>
      </c>
      <c r="G3" s="3" t="s">
        <v>15</v>
      </c>
      <c r="H3" s="3">
        <v>77.290000000000006</v>
      </c>
      <c r="I3" s="3">
        <v>227.25</v>
      </c>
      <c r="J3" s="3">
        <v>4</v>
      </c>
      <c r="K3" s="4" t="s">
        <v>28</v>
      </c>
      <c r="L3" s="4"/>
      <c r="M3" s="5">
        <f t="shared" ref="M3:M22" si="0">SUM(H3:J3)</f>
        <v>308.54000000000002</v>
      </c>
      <c r="N3" s="4" t="s">
        <v>214</v>
      </c>
      <c r="O3" s="6" t="s">
        <v>215</v>
      </c>
    </row>
    <row r="4" spans="1:15" ht="25.2" customHeight="1">
      <c r="A4" s="2">
        <v>2</v>
      </c>
      <c r="B4" s="3">
        <v>182223</v>
      </c>
      <c r="C4" s="3" t="s">
        <v>132</v>
      </c>
      <c r="D4" s="3" t="s">
        <v>133</v>
      </c>
      <c r="E4" s="3" t="s">
        <v>82</v>
      </c>
      <c r="F4" s="3" t="s">
        <v>14</v>
      </c>
      <c r="G4" s="3" t="s">
        <v>15</v>
      </c>
      <c r="H4" s="3">
        <v>74.58</v>
      </c>
      <c r="I4" s="3">
        <v>126.23</v>
      </c>
      <c r="J4" s="3">
        <v>18</v>
      </c>
      <c r="K4" s="4" t="s">
        <v>16</v>
      </c>
      <c r="L4" s="4" t="s">
        <v>16</v>
      </c>
      <c r="M4" s="5">
        <f t="shared" si="0"/>
        <v>218.81</v>
      </c>
      <c r="N4" s="4" t="s">
        <v>134</v>
      </c>
      <c r="O4" s="6" t="s">
        <v>216</v>
      </c>
    </row>
    <row r="5" spans="1:15" ht="20.399999999999999">
      <c r="A5" s="2">
        <v>3</v>
      </c>
      <c r="B5" s="3">
        <v>195798</v>
      </c>
      <c r="C5" s="3" t="s">
        <v>150</v>
      </c>
      <c r="D5" s="3" t="s">
        <v>151</v>
      </c>
      <c r="E5" s="3" t="s">
        <v>169</v>
      </c>
      <c r="F5" s="3" t="s">
        <v>14</v>
      </c>
      <c r="G5" s="3" t="s">
        <v>15</v>
      </c>
      <c r="H5" s="3">
        <v>53.75</v>
      </c>
      <c r="I5" s="3">
        <v>117.49</v>
      </c>
      <c r="J5" s="3">
        <v>12</v>
      </c>
      <c r="K5" s="4" t="s">
        <v>152</v>
      </c>
      <c r="L5" s="4" t="s">
        <v>152</v>
      </c>
      <c r="M5" s="5">
        <f t="shared" si="0"/>
        <v>183.24</v>
      </c>
      <c r="N5" s="4" t="s">
        <v>153</v>
      </c>
      <c r="O5" s="6" t="s">
        <v>217</v>
      </c>
    </row>
    <row r="6" spans="1:15" ht="20.399999999999999">
      <c r="A6" s="2">
        <v>4</v>
      </c>
      <c r="B6" s="3">
        <v>206371</v>
      </c>
      <c r="C6" s="3" t="s">
        <v>120</v>
      </c>
      <c r="D6" s="3" t="s">
        <v>121</v>
      </c>
      <c r="E6" s="3" t="s">
        <v>22</v>
      </c>
      <c r="F6" s="3" t="s">
        <v>14</v>
      </c>
      <c r="G6" s="3" t="s">
        <v>15</v>
      </c>
      <c r="H6" s="3">
        <v>45.83</v>
      </c>
      <c r="I6" s="3">
        <v>102.57</v>
      </c>
      <c r="J6" s="3">
        <v>12</v>
      </c>
      <c r="K6" s="4" t="s">
        <v>99</v>
      </c>
      <c r="L6" s="4"/>
      <c r="M6" s="5">
        <f t="shared" si="0"/>
        <v>160.39999999999998</v>
      </c>
      <c r="N6" s="4" t="s">
        <v>122</v>
      </c>
      <c r="O6" s="6" t="s">
        <v>218</v>
      </c>
    </row>
    <row r="7" spans="1:15" ht="51">
      <c r="A7" s="2">
        <v>5</v>
      </c>
      <c r="B7" s="3" t="s">
        <v>110</v>
      </c>
      <c r="C7" s="3" t="s">
        <v>111</v>
      </c>
      <c r="D7" s="3" t="s">
        <v>67</v>
      </c>
      <c r="E7" s="3" t="s">
        <v>34</v>
      </c>
      <c r="F7" s="3" t="s">
        <v>14</v>
      </c>
      <c r="G7" s="3" t="s">
        <v>15</v>
      </c>
      <c r="H7" s="3">
        <v>55.41</v>
      </c>
      <c r="I7" s="3">
        <v>80.569999999999993</v>
      </c>
      <c r="J7" s="3">
        <v>12</v>
      </c>
      <c r="K7" s="4" t="s">
        <v>16</v>
      </c>
      <c r="L7" s="4" t="s">
        <v>16</v>
      </c>
      <c r="M7" s="5">
        <f t="shared" si="0"/>
        <v>147.97999999999999</v>
      </c>
      <c r="N7" s="4" t="s">
        <v>112</v>
      </c>
      <c r="O7" s="6" t="s">
        <v>219</v>
      </c>
    </row>
    <row r="8" spans="1:15" ht="36" customHeight="1">
      <c r="A8" s="2">
        <v>6</v>
      </c>
      <c r="B8" s="3">
        <v>194065</v>
      </c>
      <c r="C8" s="3" t="s">
        <v>158</v>
      </c>
      <c r="D8" s="3" t="s">
        <v>97</v>
      </c>
      <c r="E8" s="3" t="s">
        <v>25</v>
      </c>
      <c r="F8" s="3" t="s">
        <v>14</v>
      </c>
      <c r="G8" s="3" t="s">
        <v>15</v>
      </c>
      <c r="H8" s="3">
        <v>57.29</v>
      </c>
      <c r="I8" s="3">
        <v>80.5</v>
      </c>
      <c r="J8" s="3">
        <v>8</v>
      </c>
      <c r="K8" s="4" t="s">
        <v>16</v>
      </c>
      <c r="L8" s="4" t="s">
        <v>16</v>
      </c>
      <c r="M8" s="5">
        <f t="shared" si="0"/>
        <v>145.79</v>
      </c>
      <c r="N8" s="4" t="s">
        <v>159</v>
      </c>
      <c r="O8" s="6" t="s">
        <v>220</v>
      </c>
    </row>
    <row r="9" spans="1:15" ht="25.8" customHeight="1">
      <c r="A9" s="2">
        <v>7</v>
      </c>
      <c r="B9" s="3">
        <v>186085</v>
      </c>
      <c r="C9" s="3" t="s">
        <v>143</v>
      </c>
      <c r="D9" s="3" t="s">
        <v>144</v>
      </c>
      <c r="E9" s="3" t="s">
        <v>42</v>
      </c>
      <c r="F9" s="3" t="s">
        <v>14</v>
      </c>
      <c r="G9" s="3" t="s">
        <v>15</v>
      </c>
      <c r="H9" s="3">
        <v>50.41</v>
      </c>
      <c r="I9" s="3">
        <v>79.88</v>
      </c>
      <c r="J9" s="3">
        <v>12</v>
      </c>
      <c r="K9" s="4" t="s">
        <v>16</v>
      </c>
      <c r="L9" s="4"/>
      <c r="M9" s="5">
        <f t="shared" si="0"/>
        <v>142.29</v>
      </c>
      <c r="N9" s="4" t="s">
        <v>145</v>
      </c>
      <c r="O9" s="6" t="s">
        <v>221</v>
      </c>
    </row>
    <row r="10" spans="1:15" ht="34.799999999999997" customHeight="1">
      <c r="A10" s="2">
        <v>8</v>
      </c>
      <c r="B10" s="3">
        <v>198433</v>
      </c>
      <c r="C10" s="3" t="s">
        <v>108</v>
      </c>
      <c r="D10" s="3" t="s">
        <v>17</v>
      </c>
      <c r="E10" s="3" t="s">
        <v>39</v>
      </c>
      <c r="F10" s="3" t="s">
        <v>14</v>
      </c>
      <c r="G10" s="3" t="s">
        <v>15</v>
      </c>
      <c r="H10" s="3">
        <v>40</v>
      </c>
      <c r="I10" s="3">
        <v>88.24</v>
      </c>
      <c r="J10" s="3">
        <v>12</v>
      </c>
      <c r="K10" s="4"/>
      <c r="L10" s="4"/>
      <c r="M10" s="5">
        <f t="shared" si="0"/>
        <v>140.24</v>
      </c>
      <c r="N10" s="4" t="s">
        <v>109</v>
      </c>
      <c r="O10" s="6" t="s">
        <v>222</v>
      </c>
    </row>
    <row r="11" spans="1:15" ht="40.799999999999997">
      <c r="A11" s="2">
        <v>9</v>
      </c>
      <c r="B11" s="3">
        <v>190338</v>
      </c>
      <c r="C11" s="3" t="s">
        <v>113</v>
      </c>
      <c r="D11" s="3" t="s">
        <v>73</v>
      </c>
      <c r="E11" s="3" t="s">
        <v>36</v>
      </c>
      <c r="F11" s="3" t="s">
        <v>14</v>
      </c>
      <c r="G11" s="3" t="s">
        <v>15</v>
      </c>
      <c r="H11" s="3">
        <v>50.2</v>
      </c>
      <c r="I11" s="3">
        <v>71.22</v>
      </c>
      <c r="J11" s="3">
        <v>12</v>
      </c>
      <c r="K11" s="4" t="s">
        <v>16</v>
      </c>
      <c r="L11" s="4" t="s">
        <v>16</v>
      </c>
      <c r="M11" s="5">
        <f t="shared" si="0"/>
        <v>133.42000000000002</v>
      </c>
      <c r="N11" s="4" t="s">
        <v>114</v>
      </c>
      <c r="O11" s="6" t="s">
        <v>228</v>
      </c>
    </row>
    <row r="12" spans="1:15" ht="25.2" customHeight="1">
      <c r="A12" s="2">
        <v>10</v>
      </c>
      <c r="B12" s="3">
        <v>213671</v>
      </c>
      <c r="C12" s="3" t="s">
        <v>125</v>
      </c>
      <c r="D12" s="3" t="s">
        <v>70</v>
      </c>
      <c r="E12" s="3" t="s">
        <v>21</v>
      </c>
      <c r="F12" s="3" t="s">
        <v>14</v>
      </c>
      <c r="G12" s="3" t="s">
        <v>15</v>
      </c>
      <c r="H12" s="3">
        <v>40.200000000000003</v>
      </c>
      <c r="I12" s="3">
        <v>84.08</v>
      </c>
      <c r="J12" s="3">
        <v>4</v>
      </c>
      <c r="K12" s="4" t="s">
        <v>16</v>
      </c>
      <c r="L12" s="4"/>
      <c r="M12" s="5">
        <f t="shared" si="0"/>
        <v>128.28</v>
      </c>
      <c r="N12" s="4" t="s">
        <v>126</v>
      </c>
      <c r="O12" s="6" t="s">
        <v>223</v>
      </c>
    </row>
    <row r="13" spans="1:15" ht="25.8" customHeight="1">
      <c r="A13" s="2">
        <v>11</v>
      </c>
      <c r="B13" s="3">
        <v>207638</v>
      </c>
      <c r="C13" s="3" t="s">
        <v>154</v>
      </c>
      <c r="D13" s="3" t="s">
        <v>155</v>
      </c>
      <c r="E13" s="3" t="s">
        <v>156</v>
      </c>
      <c r="F13" s="3" t="s">
        <v>14</v>
      </c>
      <c r="G13" s="3" t="s">
        <v>15</v>
      </c>
      <c r="H13" s="3">
        <v>45.83</v>
      </c>
      <c r="I13" s="3">
        <v>63.81</v>
      </c>
      <c r="J13" s="3">
        <v>12</v>
      </c>
      <c r="K13" s="4" t="s">
        <v>16</v>
      </c>
      <c r="L13" s="4"/>
      <c r="M13" s="5">
        <f t="shared" si="0"/>
        <v>121.64</v>
      </c>
      <c r="N13" s="4" t="s">
        <v>157</v>
      </c>
      <c r="O13" s="6" t="s">
        <v>224</v>
      </c>
    </row>
    <row r="14" spans="1:15" ht="25.8" customHeight="1">
      <c r="A14" s="2">
        <v>12</v>
      </c>
      <c r="B14" s="3">
        <v>181092</v>
      </c>
      <c r="C14" s="3" t="s">
        <v>140</v>
      </c>
      <c r="D14" s="3" t="s">
        <v>141</v>
      </c>
      <c r="E14" s="3" t="s">
        <v>74</v>
      </c>
      <c r="F14" s="3" t="s">
        <v>14</v>
      </c>
      <c r="G14" s="3" t="s">
        <v>15</v>
      </c>
      <c r="H14" s="3">
        <v>52.5</v>
      </c>
      <c r="I14" s="3">
        <v>67.8</v>
      </c>
      <c r="J14" s="3">
        <v>0</v>
      </c>
      <c r="K14" s="4" t="s">
        <v>16</v>
      </c>
      <c r="L14" s="4"/>
      <c r="M14" s="5">
        <f t="shared" si="0"/>
        <v>120.3</v>
      </c>
      <c r="N14" s="4" t="s">
        <v>142</v>
      </c>
      <c r="O14" s="6" t="s">
        <v>226</v>
      </c>
    </row>
    <row r="15" spans="1:15" ht="45.6" customHeight="1">
      <c r="A15" s="2">
        <v>13</v>
      </c>
      <c r="B15" s="3" t="s">
        <v>137</v>
      </c>
      <c r="C15" s="3" t="s">
        <v>138</v>
      </c>
      <c r="D15" s="3" t="s">
        <v>73</v>
      </c>
      <c r="E15" s="3" t="s">
        <v>30</v>
      </c>
      <c r="F15" s="3" t="s">
        <v>14</v>
      </c>
      <c r="G15" s="3" t="s">
        <v>15</v>
      </c>
      <c r="H15" s="3">
        <v>37.5</v>
      </c>
      <c r="I15" s="3">
        <v>78.209999999999994</v>
      </c>
      <c r="J15" s="3">
        <v>4</v>
      </c>
      <c r="K15" s="4"/>
      <c r="L15" s="4"/>
      <c r="M15" s="5">
        <f t="shared" si="0"/>
        <v>119.71</v>
      </c>
      <c r="N15" s="4" t="s">
        <v>139</v>
      </c>
      <c r="O15" s="6" t="s">
        <v>225</v>
      </c>
    </row>
    <row r="16" spans="1:15" ht="65.400000000000006" customHeight="1">
      <c r="A16" s="2">
        <v>14</v>
      </c>
      <c r="B16" s="3">
        <v>213619</v>
      </c>
      <c r="C16" s="3" t="s">
        <v>115</v>
      </c>
      <c r="D16" s="3" t="s">
        <v>116</v>
      </c>
      <c r="E16" s="3" t="s">
        <v>117</v>
      </c>
      <c r="F16" s="3" t="s">
        <v>14</v>
      </c>
      <c r="G16" s="3" t="s">
        <v>15</v>
      </c>
      <c r="H16" s="3">
        <v>36.450000000000003</v>
      </c>
      <c r="I16" s="3">
        <v>80.540000000000006</v>
      </c>
      <c r="J16" s="3"/>
      <c r="K16" s="4"/>
      <c r="L16" s="4"/>
      <c r="M16" s="5">
        <f t="shared" si="0"/>
        <v>116.99000000000001</v>
      </c>
      <c r="N16" s="4" t="s">
        <v>118</v>
      </c>
      <c r="O16" s="6" t="s">
        <v>227</v>
      </c>
    </row>
    <row r="17" spans="1:15" ht="40.799999999999997">
      <c r="A17" s="2">
        <v>15</v>
      </c>
      <c r="B17" s="3">
        <v>219246</v>
      </c>
      <c r="C17" s="3" t="s">
        <v>135</v>
      </c>
      <c r="D17" s="3" t="s">
        <v>29</v>
      </c>
      <c r="E17" s="3" t="s">
        <v>31</v>
      </c>
      <c r="F17" s="3" t="s">
        <v>14</v>
      </c>
      <c r="G17" s="3" t="s">
        <v>15</v>
      </c>
      <c r="H17" s="3">
        <v>32.08</v>
      </c>
      <c r="I17" s="3">
        <v>39.74</v>
      </c>
      <c r="J17" s="3"/>
      <c r="K17" s="4"/>
      <c r="L17" s="4"/>
      <c r="M17" s="5">
        <f t="shared" si="0"/>
        <v>71.819999999999993</v>
      </c>
      <c r="N17" s="4" t="s">
        <v>136</v>
      </c>
      <c r="O17" s="6" t="s">
        <v>229</v>
      </c>
    </row>
    <row r="18" spans="1:15" ht="36" customHeight="1">
      <c r="A18" s="2">
        <v>16</v>
      </c>
      <c r="B18" s="3">
        <v>203472</v>
      </c>
      <c r="C18" s="3" t="s">
        <v>166</v>
      </c>
      <c r="D18" s="3" t="s">
        <v>69</v>
      </c>
      <c r="E18" s="3" t="s">
        <v>39</v>
      </c>
      <c r="F18" s="8" t="s">
        <v>23</v>
      </c>
      <c r="G18" s="8" t="s">
        <v>18</v>
      </c>
      <c r="H18" s="3">
        <v>40.200000000000003</v>
      </c>
      <c r="I18" s="3">
        <v>90.74</v>
      </c>
      <c r="J18" s="3">
        <v>4</v>
      </c>
      <c r="K18" s="4"/>
      <c r="L18" s="4"/>
      <c r="M18" s="5">
        <f t="shared" si="0"/>
        <v>134.94</v>
      </c>
      <c r="N18" s="4" t="s">
        <v>167</v>
      </c>
      <c r="O18" s="6" t="s">
        <v>255</v>
      </c>
    </row>
    <row r="19" spans="1:15" ht="51">
      <c r="A19" s="2">
        <v>17</v>
      </c>
      <c r="B19" s="3">
        <v>203452</v>
      </c>
      <c r="C19" s="3" t="s">
        <v>160</v>
      </c>
      <c r="D19" s="3" t="s">
        <v>161</v>
      </c>
      <c r="E19" s="3" t="s">
        <v>65</v>
      </c>
      <c r="F19" s="8" t="s">
        <v>23</v>
      </c>
      <c r="G19" s="8" t="s">
        <v>18</v>
      </c>
      <c r="H19" s="3">
        <v>32.5</v>
      </c>
      <c r="I19" s="3">
        <v>89.86</v>
      </c>
      <c r="J19" s="3">
        <v>8</v>
      </c>
      <c r="K19" s="4" t="s">
        <v>16</v>
      </c>
      <c r="L19" s="4" t="s">
        <v>162</v>
      </c>
      <c r="M19" s="5">
        <f t="shared" si="0"/>
        <v>130.36000000000001</v>
      </c>
      <c r="N19" s="4" t="s">
        <v>170</v>
      </c>
      <c r="O19" s="6" t="s">
        <v>256</v>
      </c>
    </row>
    <row r="20" spans="1:15" ht="40.799999999999997">
      <c r="A20" s="2">
        <v>18</v>
      </c>
      <c r="B20" s="3">
        <v>203463</v>
      </c>
      <c r="C20" s="3" t="s">
        <v>163</v>
      </c>
      <c r="D20" s="3" t="s">
        <v>164</v>
      </c>
      <c r="E20" s="3" t="s">
        <v>27</v>
      </c>
      <c r="F20" s="8" t="s">
        <v>23</v>
      </c>
      <c r="G20" s="8" t="s">
        <v>18</v>
      </c>
      <c r="H20" s="3">
        <v>37.08</v>
      </c>
      <c r="I20" s="3">
        <v>77.400000000000006</v>
      </c>
      <c r="J20" s="3">
        <v>8</v>
      </c>
      <c r="K20" s="4" t="s">
        <v>16</v>
      </c>
      <c r="L20" s="4"/>
      <c r="M20" s="5">
        <f t="shared" si="0"/>
        <v>122.48</v>
      </c>
      <c r="N20" s="4" t="s">
        <v>165</v>
      </c>
      <c r="O20" s="6" t="s">
        <v>257</v>
      </c>
    </row>
    <row r="21" spans="1:15" ht="51">
      <c r="A21" s="2">
        <v>19</v>
      </c>
      <c r="B21" s="3" t="s">
        <v>146</v>
      </c>
      <c r="C21" s="3" t="s">
        <v>147</v>
      </c>
      <c r="D21" s="3" t="s">
        <v>148</v>
      </c>
      <c r="E21" s="3" t="s">
        <v>38</v>
      </c>
      <c r="F21" s="8" t="s">
        <v>23</v>
      </c>
      <c r="G21" s="8" t="s">
        <v>18</v>
      </c>
      <c r="H21" s="3">
        <v>35.619999999999997</v>
      </c>
      <c r="I21" s="3">
        <v>73.680000000000007</v>
      </c>
      <c r="J21" s="3">
        <v>12</v>
      </c>
      <c r="K21" s="4"/>
      <c r="L21" s="4"/>
      <c r="M21" s="5">
        <f t="shared" si="0"/>
        <v>121.30000000000001</v>
      </c>
      <c r="N21" s="4" t="s">
        <v>149</v>
      </c>
      <c r="O21" s="6" t="s">
        <v>258</v>
      </c>
    </row>
    <row r="22" spans="1:15" ht="47.4" customHeight="1">
      <c r="A22" s="2">
        <v>20</v>
      </c>
      <c r="B22" s="3" t="s">
        <v>127</v>
      </c>
      <c r="C22" s="3" t="s">
        <v>128</v>
      </c>
      <c r="D22" s="3" t="s">
        <v>129</v>
      </c>
      <c r="E22" s="2" t="s">
        <v>168</v>
      </c>
      <c r="F22" s="8" t="s">
        <v>23</v>
      </c>
      <c r="G22" s="8" t="s">
        <v>18</v>
      </c>
      <c r="H22" s="3">
        <v>37.5</v>
      </c>
      <c r="I22" s="3">
        <v>61.66</v>
      </c>
      <c r="J22" s="3">
        <v>12</v>
      </c>
      <c r="K22" s="4"/>
      <c r="L22" s="4"/>
      <c r="M22" s="5">
        <f t="shared" si="0"/>
        <v>111.16</v>
      </c>
      <c r="N22" s="4" t="s">
        <v>130</v>
      </c>
      <c r="O22" s="6" t="s">
        <v>259</v>
      </c>
    </row>
  </sheetData>
  <sortState ref="B3:O28">
    <sortCondition ref="F3:F28"/>
    <sortCondition descending="1" ref="M3:M28"/>
    <sortCondition ref="C3:C28"/>
  </sortState>
  <mergeCells count="1">
    <mergeCell ref="A1:O1"/>
  </mergeCells>
  <conditionalFormatting sqref="E18">
    <cfRule type="cellIs" dxfId="0" priority="2" stopIfTrue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85" zoomScaleNormal="100" zoomScaleSheetLayoutView="85" workbookViewId="0">
      <selection activeCell="C14" sqref="C14"/>
    </sheetView>
  </sheetViews>
  <sheetFormatPr defaultColWidth="16.5546875" defaultRowHeight="14.4"/>
  <cols>
    <col min="1" max="1" width="3.21875" bestFit="1" customWidth="1"/>
    <col min="2" max="2" width="5.44140625" bestFit="1" customWidth="1"/>
    <col min="3" max="3" width="11" bestFit="1" customWidth="1"/>
    <col min="4" max="4" width="8.21875" bestFit="1" customWidth="1"/>
    <col min="5" max="5" width="22.5546875" bestFit="1" customWidth="1"/>
    <col min="6" max="6" width="5.33203125" customWidth="1"/>
    <col min="7" max="7" width="6.88671875" customWidth="1"/>
    <col min="8" max="8" width="6.109375" customWidth="1"/>
    <col min="9" max="10" width="6" customWidth="1"/>
    <col min="11" max="11" width="6" bestFit="1" customWidth="1"/>
    <col min="12" max="12" width="6.5546875" bestFit="1" customWidth="1"/>
    <col min="13" max="13" width="5.88671875" bestFit="1" customWidth="1"/>
    <col min="14" max="14" width="22.44140625" customWidth="1"/>
    <col min="15" max="15" width="19.44140625" customWidth="1"/>
  </cols>
  <sheetData>
    <row r="1" spans="1:15" ht="45" customHeight="1" thickBot="1">
      <c r="A1" s="12" t="s">
        <v>171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100</v>
      </c>
    </row>
    <row r="3" spans="1:15" ht="24" customHeight="1">
      <c r="A3" s="2">
        <v>1</v>
      </c>
      <c r="B3" s="3">
        <v>207784</v>
      </c>
      <c r="C3" s="3" t="s">
        <v>210</v>
      </c>
      <c r="D3" s="3" t="s">
        <v>211</v>
      </c>
      <c r="E3" s="3" t="s">
        <v>33</v>
      </c>
      <c r="F3" s="3" t="s">
        <v>14</v>
      </c>
      <c r="G3" s="3" t="s">
        <v>15</v>
      </c>
      <c r="H3" s="3">
        <v>47.5</v>
      </c>
      <c r="I3" s="3">
        <v>149.82</v>
      </c>
      <c r="J3" s="3">
        <v>4</v>
      </c>
      <c r="K3" s="4" t="s">
        <v>28</v>
      </c>
      <c r="L3" s="4"/>
      <c r="M3" s="5">
        <f t="shared" ref="M3:M17" si="0">H3+I3+J3</f>
        <v>201.32</v>
      </c>
      <c r="N3" s="4" t="s">
        <v>212</v>
      </c>
      <c r="O3" s="6" t="s">
        <v>230</v>
      </c>
    </row>
    <row r="4" spans="1:15" ht="24.6" customHeight="1">
      <c r="A4" s="2">
        <v>2</v>
      </c>
      <c r="B4" s="3" t="s">
        <v>184</v>
      </c>
      <c r="C4" s="3" t="s">
        <v>180</v>
      </c>
      <c r="D4" s="3" t="s">
        <v>185</v>
      </c>
      <c r="E4" s="3" t="s">
        <v>78</v>
      </c>
      <c r="F4" s="3" t="s">
        <v>14</v>
      </c>
      <c r="G4" s="3" t="s">
        <v>15</v>
      </c>
      <c r="H4" s="3">
        <v>70.83</v>
      </c>
      <c r="I4" s="3">
        <v>80.930000000000007</v>
      </c>
      <c r="J4" s="3"/>
      <c r="K4" s="4" t="s">
        <v>16</v>
      </c>
      <c r="L4" s="4"/>
      <c r="M4" s="5">
        <f t="shared" si="0"/>
        <v>151.76</v>
      </c>
      <c r="N4" s="4" t="s">
        <v>186</v>
      </c>
      <c r="O4" s="6" t="s">
        <v>231</v>
      </c>
    </row>
    <row r="5" spans="1:15" ht="25.8" customHeight="1">
      <c r="A5" s="2">
        <v>3</v>
      </c>
      <c r="B5" s="3">
        <v>167317</v>
      </c>
      <c r="C5" s="3" t="s">
        <v>180</v>
      </c>
      <c r="D5" s="3" t="s">
        <v>181</v>
      </c>
      <c r="E5" s="3" t="s">
        <v>182</v>
      </c>
      <c r="F5" s="3" t="s">
        <v>14</v>
      </c>
      <c r="G5" s="3" t="s">
        <v>15</v>
      </c>
      <c r="H5" s="3">
        <v>64.58</v>
      </c>
      <c r="I5" s="3">
        <v>81.400000000000006</v>
      </c>
      <c r="J5" s="3">
        <v>4</v>
      </c>
      <c r="K5" s="4" t="s">
        <v>16</v>
      </c>
      <c r="L5" s="4" t="s">
        <v>16</v>
      </c>
      <c r="M5" s="5">
        <f t="shared" si="0"/>
        <v>149.98000000000002</v>
      </c>
      <c r="N5" s="4" t="s">
        <v>183</v>
      </c>
      <c r="O5" s="6" t="s">
        <v>232</v>
      </c>
    </row>
    <row r="6" spans="1:15" ht="24" customHeight="1">
      <c r="A6" s="2">
        <v>4</v>
      </c>
      <c r="B6" s="3">
        <v>207715</v>
      </c>
      <c r="C6" s="3" t="s">
        <v>174</v>
      </c>
      <c r="D6" s="3" t="s">
        <v>175</v>
      </c>
      <c r="E6" s="3" t="s">
        <v>103</v>
      </c>
      <c r="F6" s="3" t="s">
        <v>14</v>
      </c>
      <c r="G6" s="3" t="s">
        <v>15</v>
      </c>
      <c r="H6" s="3">
        <v>47.91</v>
      </c>
      <c r="I6" s="3">
        <v>92.46</v>
      </c>
      <c r="J6" s="3">
        <v>4</v>
      </c>
      <c r="K6" s="4" t="s">
        <v>99</v>
      </c>
      <c r="L6" s="4"/>
      <c r="M6" s="5">
        <f t="shared" si="0"/>
        <v>144.37</v>
      </c>
      <c r="N6" s="4" t="s">
        <v>176</v>
      </c>
      <c r="O6" s="6" t="s">
        <v>233</v>
      </c>
    </row>
    <row r="7" spans="1:15" ht="35.4" customHeight="1">
      <c r="A7" s="2">
        <v>5</v>
      </c>
      <c r="B7" s="3">
        <v>224516</v>
      </c>
      <c r="C7" s="3" t="s">
        <v>201</v>
      </c>
      <c r="D7" s="3" t="s">
        <v>202</v>
      </c>
      <c r="E7" s="3" t="s">
        <v>19</v>
      </c>
      <c r="F7" s="3" t="s">
        <v>14</v>
      </c>
      <c r="G7" s="3" t="s">
        <v>15</v>
      </c>
      <c r="H7" s="3">
        <v>30.41</v>
      </c>
      <c r="I7" s="3">
        <v>86.53</v>
      </c>
      <c r="J7" s="3">
        <v>12</v>
      </c>
      <c r="K7" s="4"/>
      <c r="L7" s="4" t="s">
        <v>28</v>
      </c>
      <c r="M7" s="5">
        <f t="shared" si="0"/>
        <v>128.94</v>
      </c>
      <c r="N7" s="4" t="s">
        <v>203</v>
      </c>
      <c r="O7" s="6" t="s">
        <v>234</v>
      </c>
    </row>
    <row r="8" spans="1:15" ht="24.6" customHeight="1">
      <c r="A8" s="2">
        <v>6</v>
      </c>
      <c r="B8" s="3">
        <v>207727</v>
      </c>
      <c r="C8" s="3" t="s">
        <v>187</v>
      </c>
      <c r="D8" s="3" t="s">
        <v>164</v>
      </c>
      <c r="E8" s="3" t="s">
        <v>42</v>
      </c>
      <c r="F8" s="3" t="s">
        <v>14</v>
      </c>
      <c r="G8" s="3" t="s">
        <v>15</v>
      </c>
      <c r="H8" s="3">
        <v>45</v>
      </c>
      <c r="I8" s="3">
        <v>65.72</v>
      </c>
      <c r="J8" s="3">
        <v>12</v>
      </c>
      <c r="K8" s="4" t="s">
        <v>16</v>
      </c>
      <c r="L8" s="4"/>
      <c r="M8" s="5">
        <f t="shared" si="0"/>
        <v>122.72</v>
      </c>
      <c r="N8" s="4" t="s">
        <v>188</v>
      </c>
      <c r="O8" s="6" t="s">
        <v>235</v>
      </c>
    </row>
    <row r="9" spans="1:15" ht="30.6">
      <c r="A9" s="2">
        <v>7</v>
      </c>
      <c r="B9" s="3">
        <v>214065</v>
      </c>
      <c r="C9" s="3" t="s">
        <v>194</v>
      </c>
      <c r="D9" s="3" t="s">
        <v>195</v>
      </c>
      <c r="E9" s="11" t="s">
        <v>102</v>
      </c>
      <c r="F9" s="3" t="s">
        <v>14</v>
      </c>
      <c r="G9" s="3" t="s">
        <v>15</v>
      </c>
      <c r="H9" s="3">
        <v>43.54</v>
      </c>
      <c r="I9" s="3">
        <v>61.04</v>
      </c>
      <c r="J9" s="3">
        <v>12</v>
      </c>
      <c r="K9" s="4" t="s">
        <v>16</v>
      </c>
      <c r="L9" s="4"/>
      <c r="M9" s="5">
        <f t="shared" si="0"/>
        <v>116.58</v>
      </c>
      <c r="N9" s="4" t="s">
        <v>196</v>
      </c>
      <c r="O9" s="6" t="s">
        <v>236</v>
      </c>
    </row>
    <row r="10" spans="1:15" ht="30.6">
      <c r="A10" s="2">
        <v>8</v>
      </c>
      <c r="B10" s="3">
        <v>207728</v>
      </c>
      <c r="C10" s="3" t="s">
        <v>189</v>
      </c>
      <c r="D10" s="3" t="s">
        <v>26</v>
      </c>
      <c r="E10" s="3" t="s">
        <v>61</v>
      </c>
      <c r="F10" s="3" t="s">
        <v>14</v>
      </c>
      <c r="G10" s="3" t="s">
        <v>15</v>
      </c>
      <c r="H10" s="3">
        <v>47.91</v>
      </c>
      <c r="I10" s="3">
        <v>50.26</v>
      </c>
      <c r="J10" s="3">
        <v>12</v>
      </c>
      <c r="K10" s="4" t="s">
        <v>16</v>
      </c>
      <c r="L10" s="4" t="s">
        <v>16</v>
      </c>
      <c r="M10" s="5">
        <f t="shared" si="0"/>
        <v>110.16999999999999</v>
      </c>
      <c r="N10" s="4" t="s">
        <v>190</v>
      </c>
      <c r="O10" s="6" t="s">
        <v>237</v>
      </c>
    </row>
    <row r="11" spans="1:15" ht="35.4" customHeight="1">
      <c r="A11" s="2">
        <v>9</v>
      </c>
      <c r="B11" s="3">
        <v>219404</v>
      </c>
      <c r="C11" s="3" t="s">
        <v>172</v>
      </c>
      <c r="D11" s="3" t="s">
        <v>73</v>
      </c>
      <c r="E11" s="3" t="s">
        <v>25</v>
      </c>
      <c r="F11" s="3" t="s">
        <v>14</v>
      </c>
      <c r="G11" s="3" t="s">
        <v>15</v>
      </c>
      <c r="H11" s="3">
        <v>40.409999999999997</v>
      </c>
      <c r="I11" s="3">
        <v>59.38</v>
      </c>
      <c r="J11" s="3"/>
      <c r="K11" s="4" t="s">
        <v>16</v>
      </c>
      <c r="L11" s="4"/>
      <c r="M11" s="5">
        <f t="shared" si="0"/>
        <v>99.789999999999992</v>
      </c>
      <c r="N11" s="4" t="s">
        <v>173</v>
      </c>
      <c r="O11" s="6" t="s">
        <v>238</v>
      </c>
    </row>
    <row r="12" spans="1:15" ht="33.6" customHeight="1">
      <c r="A12" s="2">
        <v>10</v>
      </c>
      <c r="B12" s="3" t="s">
        <v>191</v>
      </c>
      <c r="C12" s="3" t="s">
        <v>192</v>
      </c>
      <c r="D12" s="3" t="s">
        <v>193</v>
      </c>
      <c r="E12" s="3" t="s">
        <v>34</v>
      </c>
      <c r="F12" s="3" t="s">
        <v>14</v>
      </c>
      <c r="G12" s="3" t="s">
        <v>15</v>
      </c>
      <c r="H12" s="3">
        <v>39.58</v>
      </c>
      <c r="I12" s="3">
        <v>52.05</v>
      </c>
      <c r="J12" s="3"/>
      <c r="K12" s="4" t="s">
        <v>16</v>
      </c>
      <c r="L12" s="4"/>
      <c r="M12" s="5">
        <f t="shared" si="0"/>
        <v>91.63</v>
      </c>
      <c r="N12" s="4" t="s">
        <v>213</v>
      </c>
      <c r="O12" s="6" t="s">
        <v>239</v>
      </c>
    </row>
    <row r="13" spans="1:15" ht="45.6" customHeight="1">
      <c r="A13" s="2">
        <v>11</v>
      </c>
      <c r="B13" s="3">
        <v>219530</v>
      </c>
      <c r="C13" s="3" t="s">
        <v>204</v>
      </c>
      <c r="D13" s="3" t="s">
        <v>67</v>
      </c>
      <c r="E13" s="2" t="s">
        <v>65</v>
      </c>
      <c r="F13" s="8" t="s">
        <v>23</v>
      </c>
      <c r="G13" s="8" t="s">
        <v>18</v>
      </c>
      <c r="H13" s="3">
        <v>39.79</v>
      </c>
      <c r="I13" s="3">
        <v>76.56</v>
      </c>
      <c r="J13" s="3"/>
      <c r="K13" s="4" t="s">
        <v>16</v>
      </c>
      <c r="L13" s="4"/>
      <c r="M13" s="5">
        <f t="shared" si="0"/>
        <v>116.35</v>
      </c>
      <c r="N13" s="4" t="s">
        <v>205</v>
      </c>
      <c r="O13" s="6" t="s">
        <v>241</v>
      </c>
    </row>
    <row r="14" spans="1:15" ht="48" customHeight="1">
      <c r="A14" s="2">
        <v>12</v>
      </c>
      <c r="B14" s="3">
        <v>219535</v>
      </c>
      <c r="C14" s="3" t="s">
        <v>206</v>
      </c>
      <c r="D14" s="3" t="s">
        <v>26</v>
      </c>
      <c r="E14" s="3" t="s">
        <v>98</v>
      </c>
      <c r="F14" s="8" t="s">
        <v>23</v>
      </c>
      <c r="G14" s="8" t="s">
        <v>18</v>
      </c>
      <c r="H14" s="3">
        <v>41.66</v>
      </c>
      <c r="I14" s="3">
        <v>68.260000000000005</v>
      </c>
      <c r="J14" s="3"/>
      <c r="K14" s="4" t="s">
        <v>99</v>
      </c>
      <c r="L14" s="4"/>
      <c r="M14" s="5">
        <f t="shared" si="0"/>
        <v>109.92</v>
      </c>
      <c r="N14" s="4" t="s">
        <v>207</v>
      </c>
      <c r="O14" s="6" t="s">
        <v>260</v>
      </c>
    </row>
    <row r="15" spans="1:15" ht="30.6">
      <c r="A15" s="2">
        <v>13</v>
      </c>
      <c r="B15" s="3">
        <v>224560</v>
      </c>
      <c r="C15" s="3" t="s">
        <v>208</v>
      </c>
      <c r="D15" s="3" t="s">
        <v>24</v>
      </c>
      <c r="E15" s="3" t="s">
        <v>119</v>
      </c>
      <c r="F15" s="8" t="s">
        <v>23</v>
      </c>
      <c r="G15" s="8" t="s">
        <v>18</v>
      </c>
      <c r="H15" s="3">
        <v>32.5</v>
      </c>
      <c r="I15" s="3">
        <v>66.599999999999994</v>
      </c>
      <c r="J15" s="3">
        <v>8</v>
      </c>
      <c r="K15" s="4" t="s">
        <v>16</v>
      </c>
      <c r="L15" s="4" t="s">
        <v>16</v>
      </c>
      <c r="M15" s="5">
        <f t="shared" si="0"/>
        <v>107.1</v>
      </c>
      <c r="N15" s="4" t="s">
        <v>209</v>
      </c>
      <c r="O15" s="6" t="s">
        <v>261</v>
      </c>
    </row>
    <row r="16" spans="1:15" ht="51">
      <c r="A16" s="2">
        <v>14</v>
      </c>
      <c r="B16" s="3">
        <v>219478</v>
      </c>
      <c r="C16" s="9" t="s">
        <v>197</v>
      </c>
      <c r="D16" s="3" t="s">
        <v>198</v>
      </c>
      <c r="E16" s="3" t="s">
        <v>199</v>
      </c>
      <c r="F16" s="10" t="s">
        <v>131</v>
      </c>
      <c r="G16" s="10" t="s">
        <v>18</v>
      </c>
      <c r="H16" s="3">
        <v>17</v>
      </c>
      <c r="I16" s="3"/>
      <c r="J16" s="3">
        <v>15</v>
      </c>
      <c r="K16" s="4" t="s">
        <v>16</v>
      </c>
      <c r="L16" s="4"/>
      <c r="M16" s="5">
        <f t="shared" si="0"/>
        <v>32</v>
      </c>
      <c r="N16" s="4" t="s">
        <v>200</v>
      </c>
      <c r="O16" s="6" t="s">
        <v>240</v>
      </c>
    </row>
    <row r="17" spans="1:15" ht="45.6" customHeight="1">
      <c r="A17" s="2">
        <v>15</v>
      </c>
      <c r="B17" s="3">
        <v>227677</v>
      </c>
      <c r="C17" s="9" t="s">
        <v>177</v>
      </c>
      <c r="D17" s="3" t="s">
        <v>67</v>
      </c>
      <c r="E17" s="3" t="s">
        <v>178</v>
      </c>
      <c r="F17" s="10" t="s">
        <v>131</v>
      </c>
      <c r="G17" s="10" t="s">
        <v>18</v>
      </c>
      <c r="H17" s="3">
        <v>12.875</v>
      </c>
      <c r="I17" s="3"/>
      <c r="J17" s="3">
        <v>15</v>
      </c>
      <c r="K17" s="4" t="s">
        <v>16</v>
      </c>
      <c r="L17" s="4"/>
      <c r="M17" s="5">
        <f t="shared" si="0"/>
        <v>27.875</v>
      </c>
      <c r="N17" s="4" t="s">
        <v>179</v>
      </c>
      <c r="O17" s="6" t="s">
        <v>242</v>
      </c>
    </row>
  </sheetData>
  <sortState ref="B3:O19">
    <sortCondition ref="F3:F19"/>
    <sortCondition descending="1" ref="M3:M19"/>
    <sortCondition ref="C3:C19"/>
  </sortState>
  <mergeCells count="1">
    <mergeCell ref="A1:O1"/>
  </mergeCells>
  <printOptions horizontalCentered="1"/>
  <pageMargins left="0.23622047244094491" right="0.23622047244094491" top="0.42" bottom="0.3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85" zoomScaleNormal="100" zoomScaleSheetLayoutView="85" workbookViewId="0">
      <selection activeCell="O3" sqref="O3"/>
    </sheetView>
  </sheetViews>
  <sheetFormatPr defaultRowHeight="14.4"/>
  <cols>
    <col min="1" max="1" width="3.21875" bestFit="1" customWidth="1"/>
    <col min="2" max="2" width="5.44140625" bestFit="1" customWidth="1"/>
    <col min="3" max="3" width="12.6640625" bestFit="1" customWidth="1"/>
    <col min="4" max="4" width="9.88671875" bestFit="1" customWidth="1"/>
    <col min="5" max="5" width="14" bestFit="1" customWidth="1"/>
    <col min="6" max="6" width="8.6640625" bestFit="1" customWidth="1"/>
    <col min="7" max="7" width="7.109375" bestFit="1" customWidth="1"/>
    <col min="8" max="8" width="7.21875" customWidth="1"/>
    <col min="9" max="9" width="6.5546875" customWidth="1"/>
    <col min="10" max="10" width="6.44140625" customWidth="1"/>
    <col min="11" max="12" width="6.5546875" bestFit="1" customWidth="1"/>
    <col min="13" max="13" width="6.77734375" customWidth="1"/>
    <col min="14" max="14" width="16.33203125" customWidth="1"/>
    <col min="15" max="15" width="25.88671875" bestFit="1" customWidth="1"/>
  </cols>
  <sheetData>
    <row r="1" spans="1:15" ht="51" customHeight="1" thickBot="1">
      <c r="A1" s="12" t="s">
        <v>262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100</v>
      </c>
    </row>
    <row r="3" spans="1:15" ht="20.399999999999999">
      <c r="A3" s="2">
        <v>1</v>
      </c>
      <c r="B3" s="3">
        <v>163634</v>
      </c>
      <c r="C3" s="3" t="s">
        <v>59</v>
      </c>
      <c r="D3" s="3" t="s">
        <v>60</v>
      </c>
      <c r="E3" s="3" t="s">
        <v>61</v>
      </c>
      <c r="F3" s="3" t="s">
        <v>14</v>
      </c>
      <c r="G3" s="3" t="s">
        <v>15</v>
      </c>
      <c r="H3" s="3">
        <v>70</v>
      </c>
      <c r="I3" s="3">
        <v>99.5</v>
      </c>
      <c r="J3" s="3">
        <v>8</v>
      </c>
      <c r="K3" s="4" t="s">
        <v>16</v>
      </c>
      <c r="L3" s="4"/>
      <c r="M3" s="5">
        <f t="shared" ref="M3:M9" si="0">H3+I3+J3</f>
        <v>177.5</v>
      </c>
      <c r="N3" s="4" t="s">
        <v>51</v>
      </c>
      <c r="O3" s="6" t="s">
        <v>224</v>
      </c>
    </row>
    <row r="4" spans="1:15" ht="28.8" customHeight="1">
      <c r="A4" s="2">
        <v>2</v>
      </c>
      <c r="B4" s="3">
        <v>185041</v>
      </c>
      <c r="C4" s="3" t="s">
        <v>62</v>
      </c>
      <c r="D4" s="3" t="s">
        <v>63</v>
      </c>
      <c r="E4" s="3" t="s">
        <v>19</v>
      </c>
      <c r="F4" s="3" t="s">
        <v>14</v>
      </c>
      <c r="G4" s="3" t="s">
        <v>15</v>
      </c>
      <c r="H4" s="3">
        <v>50</v>
      </c>
      <c r="I4" s="3">
        <v>124.63</v>
      </c>
      <c r="J4" s="3">
        <v>0</v>
      </c>
      <c r="K4" s="4" t="s">
        <v>50</v>
      </c>
      <c r="L4" s="4"/>
      <c r="M4" s="5">
        <f t="shared" si="0"/>
        <v>174.63</v>
      </c>
      <c r="N4" s="4" t="s">
        <v>64</v>
      </c>
      <c r="O4" s="6" t="s">
        <v>251</v>
      </c>
    </row>
    <row r="5" spans="1:15" ht="37.200000000000003" customHeight="1">
      <c r="A5" s="2">
        <v>3</v>
      </c>
      <c r="B5" s="3">
        <v>196387</v>
      </c>
      <c r="C5" s="3" t="s">
        <v>52</v>
      </c>
      <c r="D5" s="3" t="s">
        <v>24</v>
      </c>
      <c r="E5" s="3" t="s">
        <v>53</v>
      </c>
      <c r="F5" s="3" t="s">
        <v>14</v>
      </c>
      <c r="G5" s="3" t="s">
        <v>15</v>
      </c>
      <c r="H5" s="3">
        <v>41.25</v>
      </c>
      <c r="I5" s="3">
        <v>107.82</v>
      </c>
      <c r="J5" s="3">
        <v>12</v>
      </c>
      <c r="K5" s="4" t="s">
        <v>28</v>
      </c>
      <c r="L5" s="4" t="s">
        <v>28</v>
      </c>
      <c r="M5" s="5">
        <f t="shared" si="0"/>
        <v>161.07</v>
      </c>
      <c r="N5" s="4" t="s">
        <v>54</v>
      </c>
      <c r="O5" s="6" t="s">
        <v>252</v>
      </c>
    </row>
    <row r="6" spans="1:15" ht="26.4" customHeight="1">
      <c r="A6" s="2">
        <v>4</v>
      </c>
      <c r="B6" s="3">
        <v>185006</v>
      </c>
      <c r="C6" s="3" t="s">
        <v>47</v>
      </c>
      <c r="D6" s="3" t="s">
        <v>48</v>
      </c>
      <c r="E6" s="3" t="s">
        <v>49</v>
      </c>
      <c r="F6" s="3" t="s">
        <v>14</v>
      </c>
      <c r="G6" s="3" t="s">
        <v>15</v>
      </c>
      <c r="H6" s="3">
        <v>50</v>
      </c>
      <c r="I6" s="3">
        <v>61.04</v>
      </c>
      <c r="J6" s="3">
        <v>8</v>
      </c>
      <c r="K6" s="4" t="s">
        <v>50</v>
      </c>
      <c r="L6" s="4"/>
      <c r="M6" s="5">
        <f t="shared" si="0"/>
        <v>119.03999999999999</v>
      </c>
      <c r="N6" s="4" t="s">
        <v>51</v>
      </c>
      <c r="O6" s="6" t="s">
        <v>224</v>
      </c>
    </row>
    <row r="7" spans="1:15" ht="36.6" customHeight="1">
      <c r="A7" s="2">
        <v>5</v>
      </c>
      <c r="B7" s="3">
        <v>606613</v>
      </c>
      <c r="C7" s="3" t="s">
        <v>40</v>
      </c>
      <c r="D7" s="3" t="s">
        <v>41</v>
      </c>
      <c r="E7" s="3" t="s">
        <v>42</v>
      </c>
      <c r="F7" s="3" t="s">
        <v>14</v>
      </c>
      <c r="G7" s="3" t="s">
        <v>15</v>
      </c>
      <c r="H7" s="3">
        <v>45.62</v>
      </c>
      <c r="I7" s="3">
        <v>53.73</v>
      </c>
      <c r="J7" s="3">
        <v>18</v>
      </c>
      <c r="K7" s="4" t="s">
        <v>16</v>
      </c>
      <c r="L7" s="4" t="s">
        <v>16</v>
      </c>
      <c r="M7" s="5">
        <f t="shared" si="0"/>
        <v>117.35</v>
      </c>
      <c r="N7" s="4" t="s">
        <v>43</v>
      </c>
      <c r="O7" s="6" t="s">
        <v>235</v>
      </c>
    </row>
    <row r="8" spans="1:15" ht="36.6" customHeight="1">
      <c r="A8" s="2">
        <v>6</v>
      </c>
      <c r="B8" s="3">
        <v>226174</v>
      </c>
      <c r="C8" s="3" t="s">
        <v>55</v>
      </c>
      <c r="D8" s="3" t="s">
        <v>56</v>
      </c>
      <c r="E8" s="3" t="s">
        <v>57</v>
      </c>
      <c r="F8" s="3" t="s">
        <v>14</v>
      </c>
      <c r="G8" s="3" t="s">
        <v>15</v>
      </c>
      <c r="H8" s="3">
        <v>26.45</v>
      </c>
      <c r="I8" s="3">
        <v>55.4</v>
      </c>
      <c r="J8" s="3">
        <v>12</v>
      </c>
      <c r="K8" s="4"/>
      <c r="L8" s="4"/>
      <c r="M8" s="5">
        <f t="shared" si="0"/>
        <v>93.85</v>
      </c>
      <c r="N8" s="4" t="s">
        <v>58</v>
      </c>
      <c r="O8" s="6" t="s">
        <v>253</v>
      </c>
    </row>
    <row r="9" spans="1:15" ht="28.2" customHeight="1">
      <c r="A9" s="2">
        <v>7</v>
      </c>
      <c r="B9" s="3">
        <v>204453</v>
      </c>
      <c r="C9" s="3" t="s">
        <v>44</v>
      </c>
      <c r="D9" s="3" t="s">
        <v>45</v>
      </c>
      <c r="E9" s="3" t="s">
        <v>20</v>
      </c>
      <c r="F9" s="3" t="s">
        <v>14</v>
      </c>
      <c r="G9" s="3" t="s">
        <v>15</v>
      </c>
      <c r="H9" s="3">
        <v>38.75</v>
      </c>
      <c r="I9" s="3">
        <v>46.5</v>
      </c>
      <c r="J9" s="3">
        <v>8</v>
      </c>
      <c r="K9" s="4" t="s">
        <v>16</v>
      </c>
      <c r="L9" s="4"/>
      <c r="M9" s="5">
        <f t="shared" si="0"/>
        <v>93.25</v>
      </c>
      <c r="N9" s="4" t="s">
        <v>46</v>
      </c>
      <c r="O9" s="6" t="s">
        <v>254</v>
      </c>
    </row>
  </sheetData>
  <sortState ref="A3:O9">
    <sortCondition ref="F3:F9"/>
    <sortCondition descending="1" ref="M3:M9"/>
  </sortState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ΠΕ05</vt:lpstr>
      <vt:lpstr>ΠΕ06</vt:lpstr>
      <vt:lpstr>ΠΕ07</vt:lpstr>
      <vt:lpstr>ΠΕ79.01</vt:lpstr>
      <vt:lpstr>ΠΕ05!Print_Titles</vt:lpstr>
      <vt:lpstr>ΠΕ06!Print_Titles</vt:lpstr>
      <vt:lpstr>ΠΕ07!Print_Titles</vt:lpstr>
      <vt:lpstr>ΠΕ79.01!Print_Titles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2019-09-06T13:20:23Z</cp:lastPrinted>
  <dcterms:created xsi:type="dcterms:W3CDTF">2019-09-05T08:21:36Z</dcterms:created>
  <dcterms:modified xsi:type="dcterms:W3CDTF">2019-09-09T06:40:26Z</dcterms:modified>
</cp:coreProperties>
</file>